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quest\Downloads\"/>
    </mc:Choice>
  </mc:AlternateContent>
  <xr:revisionPtr revIDLastSave="0" documentId="13_ncr:1_{F3A4FE97-AEB8-43FB-988B-2EF3D95B9C65}" xr6:coauthVersionLast="47" xr6:coauthVersionMax="47" xr10:uidLastSave="{00000000-0000-0000-0000-000000000000}"/>
  <bookViews>
    <workbookView xWindow="-120" yWindow="-120" windowWidth="20730" windowHeight="11040" xr2:uid="{8DB40B53-8152-4753-9DD6-6B94ADF5204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definedNames>
    <definedName name="_xlnm._FilterDatabase" localSheetId="0" hidden="1">Sheet1!$A$3:$D$3</definedName>
    <definedName name="_xlnm._FilterDatabase" localSheetId="1" hidden="1">Sheet2!$A$1:$BH$47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3" i="2" l="1"/>
  <c r="BH4" i="2"/>
  <c r="BH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BH30" i="2"/>
  <c r="BH31" i="2"/>
  <c r="BH32" i="2"/>
  <c r="BH33" i="2"/>
  <c r="BH34" i="2"/>
  <c r="BH35" i="2"/>
  <c r="BH36" i="2"/>
  <c r="BH37" i="2"/>
  <c r="BH38" i="2"/>
  <c r="BH39" i="2"/>
  <c r="BH40" i="2"/>
  <c r="BH41" i="2"/>
  <c r="BH42" i="2"/>
  <c r="BH43" i="2"/>
  <c r="BH44" i="2"/>
  <c r="BH45" i="2"/>
  <c r="BH2" i="2"/>
  <c r="M20" i="3"/>
  <c r="S20" i="3"/>
  <c r="Y20" i="3"/>
  <c r="AE20" i="3"/>
  <c r="AK20" i="3"/>
  <c r="AQ20" i="3"/>
  <c r="G20" i="3"/>
  <c r="H19" i="3" a="1"/>
  <c r="H19" i="3" s="1"/>
  <c r="I19" i="3" a="1"/>
  <c r="I19" i="3" s="1"/>
  <c r="J19" i="3" a="1"/>
  <c r="J19" i="3" s="1"/>
  <c r="K19" i="3" a="1"/>
  <c r="K19" i="3" s="1"/>
  <c r="L19" i="3" a="1"/>
  <c r="L19" i="3" s="1"/>
  <c r="M19" i="3" a="1"/>
  <c r="M19" i="3"/>
  <c r="N19" i="3" a="1"/>
  <c r="N19" i="3" s="1"/>
  <c r="O19" i="3" a="1"/>
  <c r="O19" i="3" s="1"/>
  <c r="P19" i="3" a="1"/>
  <c r="P19" i="3"/>
  <c r="Q19" i="3" a="1"/>
  <c r="Q19" i="3"/>
  <c r="R19" i="3" a="1"/>
  <c r="R19" i="3"/>
  <c r="S19" i="3" a="1"/>
  <c r="S19" i="3"/>
  <c r="T19" i="3" a="1"/>
  <c r="T19" i="3"/>
  <c r="U19" i="3" a="1"/>
  <c r="U19" i="3" s="1"/>
  <c r="V19" i="3" a="1"/>
  <c r="V19" i="3" s="1"/>
  <c r="W19" i="3" a="1"/>
  <c r="W19" i="3" s="1"/>
  <c r="X19" i="3" a="1"/>
  <c r="X19" i="3"/>
  <c r="Y19" i="3" a="1"/>
  <c r="Y19" i="3"/>
  <c r="Z19" i="3" a="1"/>
  <c r="Z19" i="3"/>
  <c r="AA19" i="3" a="1"/>
  <c r="AA19" i="3"/>
  <c r="AB19" i="3" a="1"/>
  <c r="AB19" i="3"/>
  <c r="AC19" i="3" a="1"/>
  <c r="AC19" i="3" s="1"/>
  <c r="AD19" i="3" a="1"/>
  <c r="AD19" i="3" s="1"/>
  <c r="AE19" i="3" a="1"/>
  <c r="AE19" i="3" s="1"/>
  <c r="AF19" i="3" a="1"/>
  <c r="AF19" i="3" s="1"/>
  <c r="AG19" i="3" a="1"/>
  <c r="AG19" i="3" s="1"/>
  <c r="AH19" i="3" a="1"/>
  <c r="AH19" i="3" s="1"/>
  <c r="AI19" i="3" a="1"/>
  <c r="AI19" i="3" s="1"/>
  <c r="AJ19" i="3" a="1"/>
  <c r="AJ19" i="3" s="1"/>
  <c r="AK19" i="3" a="1"/>
  <c r="AK19" i="3" s="1"/>
  <c r="AL19" i="3" a="1"/>
  <c r="AL19" i="3" s="1"/>
  <c r="AM19" i="3" a="1"/>
  <c r="AM19" i="3" s="1"/>
  <c r="AN19" i="3" a="1"/>
  <c r="AN19" i="3"/>
  <c r="AO19" i="3" a="1"/>
  <c r="AO19" i="3" s="1"/>
  <c r="AP19" i="3" a="1"/>
  <c r="AP19" i="3" s="1"/>
  <c r="AQ19" i="3" a="1"/>
  <c r="AQ19" i="3" s="1"/>
  <c r="AR19" i="3" a="1"/>
  <c r="AR19" i="3" s="1"/>
  <c r="AS19" i="3" a="1"/>
  <c r="AS19" i="3" s="1"/>
  <c r="AT19" i="3" a="1"/>
  <c r="AT19" i="3" s="1"/>
  <c r="G19" i="3" a="1"/>
  <c r="G19" i="3" s="1"/>
  <c r="H46" i="2" a="1"/>
  <c r="H46" i="2" s="1"/>
  <c r="I46" i="2" a="1"/>
  <c r="I46" i="2" s="1"/>
  <c r="J46" i="2" a="1"/>
  <c r="J46" i="2" s="1"/>
  <c r="K46" i="2" a="1"/>
  <c r="K46" i="2" s="1"/>
  <c r="L46" i="2" a="1"/>
  <c r="L46" i="2" s="1"/>
  <c r="M46" i="2" a="1"/>
  <c r="M46" i="2" s="1"/>
  <c r="N46" i="2" a="1"/>
  <c r="N46" i="2" s="1"/>
  <c r="O46" i="2" a="1"/>
  <c r="O46" i="2" s="1"/>
  <c r="P46" i="2" a="1"/>
  <c r="P46" i="2" s="1"/>
  <c r="Q46" i="2" a="1"/>
  <c r="Q46" i="2" s="1"/>
  <c r="R46" i="2" a="1"/>
  <c r="R46" i="2" s="1"/>
  <c r="S46" i="2" a="1"/>
  <c r="S46" i="2" s="1"/>
  <c r="T46" i="2" a="1"/>
  <c r="T46" i="2" s="1"/>
  <c r="U46" i="2" a="1"/>
  <c r="U46" i="2" s="1"/>
  <c r="V46" i="2" a="1"/>
  <c r="V46" i="2" s="1"/>
  <c r="W46" i="2" a="1"/>
  <c r="W46" i="2" s="1"/>
  <c r="X46" i="2" a="1"/>
  <c r="X46" i="2" s="1"/>
  <c r="Y46" i="2" a="1"/>
  <c r="Y46" i="2" s="1"/>
  <c r="Z46" i="2" a="1"/>
  <c r="Z46" i="2" s="1"/>
  <c r="AA46" i="2" a="1"/>
  <c r="AA46" i="2" s="1"/>
  <c r="AB46" i="2" a="1"/>
  <c r="AB46" i="2" s="1"/>
  <c r="AC46" i="2" a="1"/>
  <c r="AC46" i="2" s="1"/>
  <c r="AD46" i="2" a="1"/>
  <c r="AD46" i="2" s="1"/>
  <c r="AE46" i="2" a="1"/>
  <c r="AE46" i="2" s="1"/>
  <c r="AF46" i="2" a="1"/>
  <c r="AF46" i="2" s="1"/>
  <c r="AG46" i="2" a="1"/>
  <c r="AG46" i="2" s="1"/>
  <c r="AH46" i="2" a="1"/>
  <c r="AH46" i="2" s="1"/>
  <c r="AI46" i="2" a="1"/>
  <c r="AI46" i="2" s="1"/>
  <c r="AJ46" i="2" a="1"/>
  <c r="AJ46" i="2" s="1"/>
  <c r="AK46" i="2" a="1"/>
  <c r="AK46" i="2" s="1"/>
  <c r="AL46" i="2" a="1"/>
  <c r="AL46" i="2" s="1"/>
  <c r="AM46" i="2" a="1"/>
  <c r="AM46" i="2" s="1"/>
  <c r="AN46" i="2" a="1"/>
  <c r="AN46" i="2" s="1"/>
  <c r="AO46" i="2" a="1"/>
  <c r="AO46" i="2" s="1"/>
  <c r="AP46" i="2" a="1"/>
  <c r="AP46" i="2" s="1"/>
  <c r="AQ46" i="2" a="1"/>
  <c r="AQ46" i="2" s="1"/>
  <c r="AR46" i="2" a="1"/>
  <c r="AR46" i="2" s="1"/>
  <c r="AS46" i="2" a="1"/>
  <c r="AS46" i="2" s="1"/>
  <c r="AT46" i="2" a="1"/>
  <c r="AT46" i="2" s="1"/>
  <c r="AU46" i="2" a="1"/>
  <c r="AU46" i="2" s="1"/>
  <c r="AV46" i="2" a="1"/>
  <c r="AV46" i="2" s="1"/>
  <c r="AW46" i="2" a="1"/>
  <c r="AW46" i="2" s="1"/>
  <c r="AX46" i="2" a="1"/>
  <c r="AX46" i="2" s="1"/>
  <c r="AY46" i="2" a="1"/>
  <c r="AY46" i="2" s="1"/>
  <c r="AZ46" i="2" a="1"/>
  <c r="AZ46" i="2" s="1"/>
  <c r="BA46" i="2" a="1"/>
  <c r="BA46" i="2" s="1"/>
  <c r="BB46" i="2" a="1"/>
  <c r="BB46" i="2" s="1"/>
  <c r="BC46" i="2" a="1"/>
  <c r="BC46" i="2" s="1"/>
  <c r="BD46" i="2" a="1"/>
  <c r="BD46" i="2" s="1"/>
  <c r="BE46" i="2" a="1"/>
  <c r="BE46" i="2" s="1"/>
  <c r="BF46" i="2" a="1"/>
  <c r="BF46" i="2" s="1"/>
  <c r="G46" i="2" a="1"/>
  <c r="G46" i="2" s="1"/>
  <c r="AQ47" i="2" l="1"/>
  <c r="AK47" i="2"/>
  <c r="G47" i="2"/>
  <c r="BC47" i="2"/>
  <c r="M47" i="2"/>
  <c r="Y47" i="2"/>
  <c r="S47" i="2"/>
  <c r="AW47" i="2"/>
  <c r="AE47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<sst xmlns="http://schemas.openxmlformats.org/spreadsheetml/2006/main" count="2473" uniqueCount="220">
  <si>
    <t>ABISHA TAMANG</t>
  </si>
  <si>
    <t>ALINA BARUWAL</t>
  </si>
  <si>
    <t>AMARNATH MAHATO</t>
  </si>
  <si>
    <t>ANKITA BASNET</t>
  </si>
  <si>
    <t>ANUSHA THOKAR</t>
  </si>
  <si>
    <t>ANUSKA GIRI</t>
  </si>
  <si>
    <t>ANUSUYA UPADHYAYA</t>
  </si>
  <si>
    <t>BIBEK BHITRIKOTI</t>
  </si>
  <si>
    <t>BIJAYA MAJHI</t>
  </si>
  <si>
    <t>BIPAL KHADKA</t>
  </si>
  <si>
    <t>BIPIN LUNGELI MAGAR</t>
  </si>
  <si>
    <t>DEVRAJ BUDHATHOKI</t>
  </si>
  <si>
    <t>DIPANA KHATRI</t>
  </si>
  <si>
    <t>DIPESH KUMAR KUSAWAHA</t>
  </si>
  <si>
    <t>DIPESH THAPA</t>
  </si>
  <si>
    <t>ELINA SHRESTHA</t>
  </si>
  <si>
    <t>JAYANTI SUNUWAR</t>
  </si>
  <si>
    <t>JENISHA THAPA</t>
  </si>
  <si>
    <t>KARUNA PANDAY</t>
  </si>
  <si>
    <t>MADHURYA KADARIYA</t>
  </si>
  <si>
    <t>NIKESH THAPA</t>
  </si>
  <si>
    <t>NISAN SUBEDI</t>
  </si>
  <si>
    <t>NISHA KARKI</t>
  </si>
  <si>
    <t>PARBATI THAPA</t>
  </si>
  <si>
    <t>PURUSHOTAM PANDAY</t>
  </si>
  <si>
    <t>RUBINA KARKI</t>
  </si>
  <si>
    <t>SAGAR NEPALI</t>
  </si>
  <si>
    <t>SAIMON SHRESTHA</t>
  </si>
  <si>
    <t>SAJANA JARGAMAGAR</t>
  </si>
  <si>
    <t>SAMIKSHYA BARUWAL</t>
  </si>
  <si>
    <t>SANDIP THAPAMAGAR</t>
  </si>
  <si>
    <t>SANISHA ACHARYA</t>
  </si>
  <si>
    <t>SHARADA YONJAN</t>
  </si>
  <si>
    <t>SMRITI BUDHATHOKI</t>
  </si>
  <si>
    <t>SOMMAYA MAGAR</t>
  </si>
  <si>
    <t>SUDARSHAN KARKI</t>
  </si>
  <si>
    <t>SUDIP BARUWAL</t>
  </si>
  <si>
    <t>SUGITA KHADKA</t>
  </si>
  <si>
    <t>SUJANA SUNUWAR</t>
  </si>
  <si>
    <t>SUPRAN RANA MAGAR</t>
  </si>
  <si>
    <t>SURAJ SHRESTHA</t>
  </si>
  <si>
    <t>UNISHA THAPAMAGAR</t>
  </si>
  <si>
    <t>YAM KUMARI ADHIKARI</t>
  </si>
  <si>
    <t>YASODHAMAYA LUNGELIMAGAR</t>
  </si>
  <si>
    <t>A</t>
  </si>
  <si>
    <t>B</t>
  </si>
  <si>
    <t>C</t>
  </si>
  <si>
    <t>D</t>
  </si>
  <si>
    <t>GPA</t>
  </si>
  <si>
    <t>S.N</t>
  </si>
  <si>
    <t>ALINA RAUT</t>
  </si>
  <si>
    <t>ASIS RAI</t>
  </si>
  <si>
    <t>BIBASH RAI</t>
  </si>
  <si>
    <t>BINOD SHRESTHA</t>
  </si>
  <si>
    <t>BIPEN TAMANG</t>
  </si>
  <si>
    <t>CHET BAHADUR THAPA</t>
  </si>
  <si>
    <t>GITA THAPA MAGAR</t>
  </si>
  <si>
    <t>HIT BAHADUR SUNUWAR</t>
  </si>
  <si>
    <t>ISHOWARI RAUT</t>
  </si>
  <si>
    <t>KUSHAN KARKI</t>
  </si>
  <si>
    <t>KUSUM MAGAR</t>
  </si>
  <si>
    <t>PRAMISA BUDHA MAGAR</t>
  </si>
  <si>
    <t>RAMHARI BUDHA</t>
  </si>
  <si>
    <t>ROSHANI MAGAR</t>
  </si>
  <si>
    <t>SARJUNA BUDHATHOKI</t>
  </si>
  <si>
    <t>SAROJ KUMAR THAKUR</t>
  </si>
  <si>
    <t>SIMA SARU MAGAR</t>
  </si>
  <si>
    <t>SUGAM KAFLE</t>
  </si>
  <si>
    <t>SUSHIL KHADKA</t>
  </si>
  <si>
    <t>THOKKAR JOGI</t>
  </si>
  <si>
    <t>SN</t>
  </si>
  <si>
    <t>SYM</t>
  </si>
  <si>
    <t>DOB</t>
  </si>
  <si>
    <t>SUB1</t>
  </si>
  <si>
    <t>GR</t>
  </si>
  <si>
    <t>GP</t>
  </si>
  <si>
    <t>PSUB1</t>
  </si>
  <si>
    <t>SUB2</t>
  </si>
  <si>
    <t>PSUB2</t>
  </si>
  <si>
    <t>SUB3</t>
  </si>
  <si>
    <t>PSUB3</t>
  </si>
  <si>
    <t>SUB4</t>
  </si>
  <si>
    <t>PSUB4</t>
  </si>
  <si>
    <t>SUB5</t>
  </si>
  <si>
    <t>PSUB5</t>
  </si>
  <si>
    <t>SUB6</t>
  </si>
  <si>
    <t>PSUB6</t>
  </si>
  <si>
    <t>SUB7</t>
  </si>
  <si>
    <t>PSUB7</t>
  </si>
  <si>
    <t>SUB8</t>
  </si>
  <si>
    <t>PSUB8</t>
  </si>
  <si>
    <t>SUB9</t>
  </si>
  <si>
    <t>REM</t>
  </si>
  <si>
    <t>01800247G</t>
  </si>
  <si>
    <t>COMP. ENGLISH (TH)</t>
  </si>
  <si>
    <t>COMP. ENGLISH (IN)</t>
  </si>
  <si>
    <t>A+</t>
  </si>
  <si>
    <t>COMP. NEPALI (TH)</t>
  </si>
  <si>
    <t>COMP. NEPALI (IN)</t>
  </si>
  <si>
    <t>COMP. MATHEMATICS (TH)</t>
  </si>
  <si>
    <t>COMP. MATHEMATICS (IN)</t>
  </si>
  <si>
    <t>COMP. SCIENCE AND TECHNOLOGY (TH)</t>
  </si>
  <si>
    <t>C+</t>
  </si>
  <si>
    <t>COMP. SCIENCE AND TECHNOLOGY (IN)</t>
  </si>
  <si>
    <t>COMP. SOCIAL STUDIES (TH)</t>
  </si>
  <si>
    <t>COMP. SOCIAL STUDIES (IN)</t>
  </si>
  <si>
    <t>OPT.I ECONOMICS (TH)</t>
  </si>
  <si>
    <t>OPT.I ECONOMICS (IN)</t>
  </si>
  <si>
    <t>OPT.II OFFICE MGMT &amp; ACCOUNT (TH)</t>
  </si>
  <si>
    <t>OPT.II OFFICE MGMT &amp; ACCOUNT (IN)</t>
  </si>
  <si>
    <t>01800248H</t>
  </si>
  <si>
    <t>B+</t>
  </si>
  <si>
    <t>01800249I</t>
  </si>
  <si>
    <t>01800250J</t>
  </si>
  <si>
    <t>01800251K</t>
  </si>
  <si>
    <t>01800252L</t>
  </si>
  <si>
    <t>01800253M</t>
  </si>
  <si>
    <t>01800254N</t>
  </si>
  <si>
    <t>01800255O</t>
  </si>
  <si>
    <t>01800256P</t>
  </si>
  <si>
    <t>01800257Q</t>
  </si>
  <si>
    <t>01800258R</t>
  </si>
  <si>
    <t>01800259S</t>
  </si>
  <si>
    <t>01800260T</t>
  </si>
  <si>
    <t>01800261U</t>
  </si>
  <si>
    <t>01800262V</t>
  </si>
  <si>
    <t>01800263W</t>
  </si>
  <si>
    <t>11800015S</t>
  </si>
  <si>
    <t>11800016T</t>
  </si>
  <si>
    <t>11800017U</t>
  </si>
  <si>
    <t>81800024T</t>
  </si>
  <si>
    <t>DATA STRUCTURE AND OOP CONCEPT USING C++ (TH)</t>
  </si>
  <si>
    <t>DATA STRUCTURE AND OOP CONCEPT USING C++ (IN)</t>
  </si>
  <si>
    <t>COMPUTER HARDWARE, ELECTRONICS REPAIR &amp; MAINTENANC</t>
  </si>
  <si>
    <t>DATA BASED MANAGEMENT SYSTEM (TH)</t>
  </si>
  <si>
    <t>DATA BASED MANAGEMENT SYSTEM (IN)</t>
  </si>
  <si>
    <t>DIGITAL DESIGN &amp; MICROPROCESSOR (TH)</t>
  </si>
  <si>
    <t>DIGITAL DESIGN &amp; MICROPROCESSOR (IN)</t>
  </si>
  <si>
    <t>81800025U</t>
  </si>
  <si>
    <t>OPT.I ADDITIONAL MATHEMATICS (TH)</t>
  </si>
  <si>
    <t>OPT.I ADDITIONAL MATHEMATICS (IN)</t>
  </si>
  <si>
    <t>81800026V</t>
  </si>
  <si>
    <t>81800027W</t>
  </si>
  <si>
    <t>81800028X</t>
  </si>
  <si>
    <t>81800029Y</t>
  </si>
  <si>
    <t>81800030Z</t>
  </si>
  <si>
    <t>81800031A</t>
  </si>
  <si>
    <t>81800032B</t>
  </si>
  <si>
    <t>81800033C</t>
  </si>
  <si>
    <t>81800034D</t>
  </si>
  <si>
    <t>81800035E</t>
  </si>
  <si>
    <t>81800036F</t>
  </si>
  <si>
    <t>81800037G</t>
  </si>
  <si>
    <t>81800038H</t>
  </si>
  <si>
    <t>81800039I</t>
  </si>
  <si>
    <t>81800040J</t>
  </si>
  <si>
    <t>81800041K</t>
  </si>
  <si>
    <t>81800042L</t>
  </si>
  <si>
    <t>81800043M</t>
  </si>
  <si>
    <t>81800044N</t>
  </si>
  <si>
    <t>81800045O</t>
  </si>
  <si>
    <t>81800046P</t>
  </si>
  <si>
    <t>81800047Q</t>
  </si>
  <si>
    <t>81800048R</t>
  </si>
  <si>
    <t>81800049S</t>
  </si>
  <si>
    <t>81800050T</t>
  </si>
  <si>
    <t>81800051U</t>
  </si>
  <si>
    <t>81800052V</t>
  </si>
  <si>
    <t>81800053W</t>
  </si>
  <si>
    <t>81800054X</t>
  </si>
  <si>
    <t>81800055Y</t>
  </si>
  <si>
    <t>81800056Z</t>
  </si>
  <si>
    <t>81800057A</t>
  </si>
  <si>
    <t>81800058B</t>
  </si>
  <si>
    <t>81800059C</t>
  </si>
  <si>
    <t>81800060D</t>
  </si>
  <si>
    <t>81800061E</t>
  </si>
  <si>
    <t>81800062F</t>
  </si>
  <si>
    <t>81800063G</t>
  </si>
  <si>
    <t>81800064H</t>
  </si>
  <si>
    <t>81800065I</t>
  </si>
  <si>
    <t>81800066J</t>
  </si>
  <si>
    <t>81800067K</t>
  </si>
  <si>
    <t>Name Of Student</t>
  </si>
  <si>
    <t>NAME OF STUDENT</t>
  </si>
  <si>
    <t xml:space="preserve">S.N </t>
  </si>
  <si>
    <t>Subjects</t>
  </si>
  <si>
    <t>English TH</t>
  </si>
  <si>
    <t xml:space="preserve">English IN </t>
  </si>
  <si>
    <t>Nepali Th</t>
  </si>
  <si>
    <t>Nepali IN</t>
  </si>
  <si>
    <t>Maths TH</t>
  </si>
  <si>
    <t>Math IN</t>
  </si>
  <si>
    <t>Science TH</t>
  </si>
  <si>
    <t>Science IN</t>
  </si>
  <si>
    <t>Opt Math TH</t>
  </si>
  <si>
    <t xml:space="preserve">Opt Math IN </t>
  </si>
  <si>
    <t>Social TH</t>
  </si>
  <si>
    <t>Social IN</t>
  </si>
  <si>
    <t>DS &amp; OOP TH</t>
  </si>
  <si>
    <t>DS &amp; OOP IN</t>
  </si>
  <si>
    <t>CEHRM TH</t>
  </si>
  <si>
    <t>CEHRM IN</t>
  </si>
  <si>
    <t>DBMS TH</t>
  </si>
  <si>
    <t>DBMS IN</t>
  </si>
  <si>
    <t>DD &amp; MP TH</t>
  </si>
  <si>
    <t>DD &amp; MP IN</t>
  </si>
  <si>
    <t>Subject wise Result (Technical)</t>
  </si>
  <si>
    <t xml:space="preserve">Average </t>
  </si>
  <si>
    <t>Economics TH</t>
  </si>
  <si>
    <t>Economics IN</t>
  </si>
  <si>
    <t>Account TH</t>
  </si>
  <si>
    <t>Account IN</t>
  </si>
  <si>
    <t>Subject wise Result (GENERAL)</t>
  </si>
  <si>
    <t>100 % RESULT IN SEE 2082</t>
  </si>
  <si>
    <t>AVERAGE</t>
  </si>
  <si>
    <t xml:space="preserve">Name of Students </t>
  </si>
  <si>
    <t xml:space="preserve">Symbol Number </t>
  </si>
  <si>
    <t>Revised GPA of SEE 2082 Technical</t>
  </si>
  <si>
    <t>Tamakoshi Janajagriti Secondary School, Khimti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</si>
</sst>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rgb="FF7C7C7C"/>
      <name val="Tahoma"/>
      <family val="2"/>
    </font>
    <font>
      <sz val="16"/>
      <color rgb="FF7C7C7C"/>
      <name val="Tahoma"/>
      <family val="2"/>
    </font>
    <font>
      <sz val="16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sz val="16"/>
      <color rgb="FF002060"/>
      <name val="Aptos Narrow"/>
      <family val="2"/>
      <scheme val="minor"/>
    </font>
    <font>
      <b/>
      <sz val="16"/>
      <color rgb="FFFF0000"/>
      <name val="Tahoma"/>
      <family val="2"/>
    </font>
    <font>
      <sz val="16"/>
      <color rgb="FFFF0000"/>
      <name val="Tahoma"/>
      <family val="2"/>
    </font>
    <font>
      <sz val="14"/>
      <color theme="1" tint="4.9989318521683403E-2"/>
      <name val="Aptos Narrow"/>
      <family val="2"/>
      <scheme val="minor"/>
    </font>
    <font>
      <sz val="16"/>
      <color theme="1" tint="4.9989318521683403E-2"/>
      <name val="Tahoma"/>
      <family val="2"/>
    </font>
    <font>
      <b/>
      <sz val="14"/>
      <color rgb="FFC00000"/>
      <name val="Aptos Narrow"/>
      <family val="2"/>
      <scheme val="minor"/>
    </font>
    <font>
      <sz val="14"/>
      <color theme="3" tint="0.249977111117893"/>
      <name val="Aptos Narrow"/>
      <family val="2"/>
      <scheme val="minor"/>
    </font>
    <font>
      <sz val="14"/>
      <color theme="4" tint="-0.499984740745262"/>
      <name val="Aptos Narrow"/>
      <family val="2"/>
      <scheme val="minor"/>
    </font>
    <font>
      <sz val="16"/>
      <color theme="3" tint="0.249977111117893"/>
      <name val="Tahoma"/>
      <family val="2"/>
    </font>
    <font>
      <sz val="16"/>
      <color theme="8" tint="-0.249977111117893"/>
      <name val="Tahoma"/>
      <family val="2"/>
    </font>
    <font>
      <sz val="16"/>
      <color theme="5" tint="-0.249977111117893"/>
      <name val="Tahoma"/>
      <family val="2"/>
    </font>
    <font>
      <sz val="16"/>
      <color theme="9" tint="-0.249977111117893"/>
      <name val="Tahoma"/>
      <family val="2"/>
    </font>
    <font>
      <u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rgb="FFFCEFC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5" fillId="0" borderId="0" xfId="0" applyFont="1"/>
    <xf numFmtId="0" fontId="3" fillId="3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vertical="center"/>
    </xf>
    <xf numFmtId="0" fontId="7" fillId="0" borderId="1" xfId="0" applyFont="1" applyBorder="1"/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6" fillId="0" borderId="0" xfId="0" applyFont="1"/>
    <xf numFmtId="0" fontId="10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2" fontId="15" fillId="2" borderId="1" xfId="0" applyNumberFormat="1" applyFont="1" applyFill="1" applyBorder="1" applyAlignment="1">
      <alignment horizontal="left" vertical="center"/>
    </xf>
    <xf numFmtId="2" fontId="16" fillId="2" borderId="1" xfId="0" applyNumberFormat="1" applyFont="1" applyFill="1" applyBorder="1" applyAlignment="1">
      <alignment horizontal="left" vertical="center"/>
    </xf>
    <xf numFmtId="2" fontId="17" fillId="2" borderId="1" xfId="0" applyNumberFormat="1" applyFont="1" applyFill="1" applyBorder="1" applyAlignment="1">
      <alignment horizontal="left" vertical="center"/>
    </xf>
    <xf numFmtId="2" fontId="18" fillId="2" borderId="1" xfId="0" applyNumberFormat="1" applyFont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83D5-B60C-44E4-BD2D-BB1551585B95}">
  <dimension ref="A1:I27"/>
  <sheetViews>
    <sheetView tabSelected="1" zoomScale="120" zoomScaleNormal="120" workbookViewId="0">
      <selection activeCell="J7" sqref="J7"/>
    </sheetView>
  </sheetViews>
  <sheetFormatPr defaultColWidth="8.85546875" defaultRowHeight="18.75" x14ac:dyDescent="0.3"/>
  <cols>
    <col min="1" max="1" width="4.7109375" style="3" bestFit="1" customWidth="1"/>
    <col min="2" max="2" width="31.140625" style="3" customWidth="1"/>
    <col min="3" max="3" width="19.7109375" style="3" bestFit="1" customWidth="1"/>
    <col min="4" max="4" width="14.85546875" style="3" customWidth="1"/>
    <col min="5" max="5" width="6.28515625" style="3" bestFit="1" customWidth="1"/>
    <col min="6" max="6" width="4.7109375" style="3" bestFit="1" customWidth="1"/>
    <col min="7" max="7" width="27.140625" style="3" customWidth="1"/>
    <col min="8" max="8" width="17.5703125" style="3" bestFit="1" customWidth="1"/>
    <col min="9" max="9" width="7.28515625" style="3" bestFit="1" customWidth="1"/>
    <col min="10" max="10" width="15.7109375" style="3" bestFit="1" customWidth="1"/>
    <col min="11" max="11" width="3.28515625" style="3" bestFit="1" customWidth="1"/>
    <col min="12" max="12" width="6.5703125" style="3" bestFit="1" customWidth="1"/>
    <col min="13" max="17" width="6.28515625" style="3" customWidth="1"/>
    <col min="18" max="18" width="8.85546875" style="3"/>
    <col min="19" max="19" width="4.7109375" style="3" bestFit="1" customWidth="1"/>
    <col min="20" max="20" width="21.5703125" style="3" bestFit="1" customWidth="1"/>
    <col min="21" max="21" width="12.140625" style="3" bestFit="1" customWidth="1"/>
    <col min="22" max="22" width="2.7109375" style="3" bestFit="1" customWidth="1"/>
    <col min="23" max="16384" width="8.85546875" style="3"/>
  </cols>
  <sheetData>
    <row r="1" spans="1:9" x14ac:dyDescent="0.3">
      <c r="A1" s="27" t="s">
        <v>219</v>
      </c>
      <c r="B1" s="27"/>
      <c r="C1" s="27"/>
      <c r="D1" s="27"/>
      <c r="E1" s="27"/>
      <c r="F1" s="27"/>
      <c r="G1" s="27"/>
      <c r="H1" s="27"/>
      <c r="I1" s="27"/>
    </row>
    <row r="2" spans="1:9" x14ac:dyDescent="0.3">
      <c r="A2" s="28" t="s">
        <v>218</v>
      </c>
      <c r="B2" s="28"/>
      <c r="C2" s="28"/>
      <c r="D2" s="28"/>
      <c r="E2" s="28"/>
      <c r="F2" s="28"/>
      <c r="G2" s="28"/>
      <c r="H2" s="28"/>
      <c r="I2" s="28"/>
    </row>
    <row r="3" spans="1:9" x14ac:dyDescent="0.3">
      <c r="A3" s="21" t="s">
        <v>49</v>
      </c>
      <c r="B3" s="21" t="s">
        <v>216</v>
      </c>
      <c r="C3" s="21" t="s">
        <v>217</v>
      </c>
      <c r="D3" s="21" t="s">
        <v>48</v>
      </c>
      <c r="F3" s="21" t="s">
        <v>49</v>
      </c>
      <c r="G3" s="21" t="s">
        <v>216</v>
      </c>
      <c r="H3" s="21" t="s">
        <v>217</v>
      </c>
      <c r="I3" s="21" t="s">
        <v>48</v>
      </c>
    </row>
    <row r="4" spans="1:9" ht="19.5" x14ac:dyDescent="0.3">
      <c r="A4" s="20">
        <v>1</v>
      </c>
      <c r="B4" s="19" t="s">
        <v>27</v>
      </c>
      <c r="C4" s="20" t="s">
        <v>166</v>
      </c>
      <c r="D4" s="22">
        <v>4</v>
      </c>
      <c r="F4" s="20">
        <v>23</v>
      </c>
      <c r="G4" s="19" t="s">
        <v>1</v>
      </c>
      <c r="H4" s="20" t="s">
        <v>138</v>
      </c>
      <c r="I4" s="23">
        <v>3.58</v>
      </c>
    </row>
    <row r="5" spans="1:9" ht="19.5" x14ac:dyDescent="0.3">
      <c r="A5" s="20">
        <v>2</v>
      </c>
      <c r="B5" s="19" t="s">
        <v>2</v>
      </c>
      <c r="C5" s="20" t="s">
        <v>141</v>
      </c>
      <c r="D5" s="24">
        <v>3.9624999999999999</v>
      </c>
      <c r="F5" s="20">
        <v>24</v>
      </c>
      <c r="G5" s="19" t="s">
        <v>26</v>
      </c>
      <c r="H5" s="20" t="s">
        <v>165</v>
      </c>
      <c r="I5" s="23">
        <v>3.55</v>
      </c>
    </row>
    <row r="6" spans="1:9" ht="19.5" x14ac:dyDescent="0.3">
      <c r="A6" s="20">
        <v>3</v>
      </c>
      <c r="B6" s="19" t="s">
        <v>7</v>
      </c>
      <c r="C6" s="20" t="s">
        <v>146</v>
      </c>
      <c r="D6" s="24">
        <v>3.9624999999999999</v>
      </c>
      <c r="F6" s="20">
        <v>25</v>
      </c>
      <c r="G6" s="19" t="s">
        <v>28</v>
      </c>
      <c r="H6" s="20" t="s">
        <v>167</v>
      </c>
      <c r="I6" s="23">
        <v>3.5725000000000002</v>
      </c>
    </row>
    <row r="7" spans="1:9" ht="19.5" x14ac:dyDescent="0.3">
      <c r="A7" s="20">
        <v>4</v>
      </c>
      <c r="B7" s="19" t="s">
        <v>31</v>
      </c>
      <c r="C7" s="20" t="s">
        <v>170</v>
      </c>
      <c r="D7" s="24">
        <v>3.9624999999999999</v>
      </c>
      <c r="F7" s="20">
        <v>26</v>
      </c>
      <c r="G7" s="19" t="s">
        <v>8</v>
      </c>
      <c r="H7" s="20" t="s">
        <v>147</v>
      </c>
      <c r="I7" s="23">
        <v>3.54</v>
      </c>
    </row>
    <row r="8" spans="1:9" ht="19.5" x14ac:dyDescent="0.3">
      <c r="A8" s="20">
        <v>5</v>
      </c>
      <c r="B8" s="19" t="s">
        <v>19</v>
      </c>
      <c r="C8" s="20" t="s">
        <v>158</v>
      </c>
      <c r="D8" s="24">
        <v>3.9524999999999997</v>
      </c>
      <c r="F8" s="20">
        <v>27</v>
      </c>
      <c r="G8" s="19" t="s">
        <v>3</v>
      </c>
      <c r="H8" s="20" t="s">
        <v>142</v>
      </c>
      <c r="I8" s="23">
        <v>3.56</v>
      </c>
    </row>
    <row r="9" spans="1:9" ht="19.5" x14ac:dyDescent="0.3">
      <c r="A9" s="20">
        <v>6</v>
      </c>
      <c r="B9" s="19" t="s">
        <v>4</v>
      </c>
      <c r="C9" s="20" t="s">
        <v>143</v>
      </c>
      <c r="D9" s="24">
        <v>3.9325000000000001</v>
      </c>
      <c r="F9" s="20">
        <v>28</v>
      </c>
      <c r="G9" s="19" t="s">
        <v>18</v>
      </c>
      <c r="H9" s="20" t="s">
        <v>157</v>
      </c>
      <c r="I9" s="23">
        <v>3.5424999999999995</v>
      </c>
    </row>
    <row r="10" spans="1:9" ht="19.5" x14ac:dyDescent="0.3">
      <c r="A10" s="20">
        <v>7</v>
      </c>
      <c r="B10" s="19" t="s">
        <v>13</v>
      </c>
      <c r="C10" s="20" t="s">
        <v>153</v>
      </c>
      <c r="D10" s="24">
        <v>3.92</v>
      </c>
      <c r="F10" s="20">
        <v>29</v>
      </c>
      <c r="G10" s="19" t="s">
        <v>21</v>
      </c>
      <c r="H10" s="20" t="s">
        <v>160</v>
      </c>
      <c r="I10" s="23">
        <v>3.53</v>
      </c>
    </row>
    <row r="11" spans="1:9" ht="19.5" x14ac:dyDescent="0.3">
      <c r="A11" s="20">
        <v>8</v>
      </c>
      <c r="B11" s="19" t="s">
        <v>23</v>
      </c>
      <c r="C11" s="20" t="s">
        <v>162</v>
      </c>
      <c r="D11" s="24">
        <v>3.92</v>
      </c>
      <c r="F11" s="20">
        <v>30</v>
      </c>
      <c r="G11" s="19" t="s">
        <v>36</v>
      </c>
      <c r="H11" s="20" t="s">
        <v>175</v>
      </c>
      <c r="I11" s="23">
        <v>3.5</v>
      </c>
    </row>
    <row r="12" spans="1:9" ht="19.5" x14ac:dyDescent="0.3">
      <c r="A12" s="20">
        <v>9</v>
      </c>
      <c r="B12" s="19" t="s">
        <v>25</v>
      </c>
      <c r="C12" s="20" t="s">
        <v>164</v>
      </c>
      <c r="D12" s="24">
        <v>3.92</v>
      </c>
      <c r="F12" s="20">
        <v>31</v>
      </c>
      <c r="G12" s="19" t="s">
        <v>16</v>
      </c>
      <c r="H12" s="20" t="s">
        <v>155</v>
      </c>
      <c r="I12" s="23">
        <v>3.49</v>
      </c>
    </row>
    <row r="13" spans="1:9" ht="19.5" x14ac:dyDescent="0.3">
      <c r="A13" s="20">
        <v>10</v>
      </c>
      <c r="B13" s="19" t="s">
        <v>12</v>
      </c>
      <c r="C13" s="20" t="s">
        <v>151</v>
      </c>
      <c r="D13" s="24">
        <v>3.8825000000000003</v>
      </c>
      <c r="F13" s="20">
        <v>32</v>
      </c>
      <c r="G13" s="19" t="s">
        <v>11</v>
      </c>
      <c r="H13" s="20" t="s">
        <v>150</v>
      </c>
      <c r="I13" s="23">
        <v>3.48</v>
      </c>
    </row>
    <row r="14" spans="1:9" ht="19.5" x14ac:dyDescent="0.3">
      <c r="A14" s="20">
        <v>11</v>
      </c>
      <c r="B14" s="19" t="s">
        <v>38</v>
      </c>
      <c r="C14" s="20" t="s">
        <v>177</v>
      </c>
      <c r="D14" s="24">
        <v>3.86</v>
      </c>
      <c r="F14" s="20">
        <v>33</v>
      </c>
      <c r="G14" s="19" t="s">
        <v>39</v>
      </c>
      <c r="H14" s="20" t="s">
        <v>178</v>
      </c>
      <c r="I14" s="23">
        <v>3.45</v>
      </c>
    </row>
    <row r="15" spans="1:9" ht="19.5" x14ac:dyDescent="0.3">
      <c r="A15" s="20">
        <v>12</v>
      </c>
      <c r="B15" s="19" t="s">
        <v>35</v>
      </c>
      <c r="C15" s="20" t="s">
        <v>174</v>
      </c>
      <c r="D15" s="24">
        <v>3.85</v>
      </c>
      <c r="F15" s="20">
        <v>34</v>
      </c>
      <c r="G15" s="19" t="s">
        <v>37</v>
      </c>
      <c r="H15" s="20" t="s">
        <v>176</v>
      </c>
      <c r="I15" s="23">
        <v>3.44</v>
      </c>
    </row>
    <row r="16" spans="1:9" ht="19.5" x14ac:dyDescent="0.3">
      <c r="A16" s="20">
        <v>13</v>
      </c>
      <c r="B16" s="19" t="s">
        <v>20</v>
      </c>
      <c r="C16" s="20" t="s">
        <v>159</v>
      </c>
      <c r="D16" s="24">
        <v>3.85</v>
      </c>
      <c r="F16" s="20">
        <v>35</v>
      </c>
      <c r="G16" s="19" t="s">
        <v>17</v>
      </c>
      <c r="H16" s="20" t="s">
        <v>156</v>
      </c>
      <c r="I16" s="23">
        <v>3.39</v>
      </c>
    </row>
    <row r="17" spans="1:9" ht="19.5" x14ac:dyDescent="0.3">
      <c r="A17" s="20">
        <v>14</v>
      </c>
      <c r="B17" s="19" t="s">
        <v>33</v>
      </c>
      <c r="C17" s="20" t="s">
        <v>172</v>
      </c>
      <c r="D17" s="24">
        <v>3.8125</v>
      </c>
      <c r="F17" s="20">
        <v>36</v>
      </c>
      <c r="G17" s="19" t="s">
        <v>24</v>
      </c>
      <c r="H17" s="20" t="s">
        <v>163</v>
      </c>
      <c r="I17" s="23">
        <v>3.3725000000000001</v>
      </c>
    </row>
    <row r="18" spans="1:9" ht="19.5" x14ac:dyDescent="0.3">
      <c r="A18" s="20">
        <v>15</v>
      </c>
      <c r="B18" s="19" t="s">
        <v>6</v>
      </c>
      <c r="C18" s="20" t="s">
        <v>145</v>
      </c>
      <c r="D18" s="24">
        <v>3.79</v>
      </c>
      <c r="F18" s="20">
        <v>37</v>
      </c>
      <c r="G18" s="19" t="s">
        <v>30</v>
      </c>
      <c r="H18" s="20" t="s">
        <v>169</v>
      </c>
      <c r="I18" s="23">
        <v>3.35</v>
      </c>
    </row>
    <row r="19" spans="1:9" ht="19.5" x14ac:dyDescent="0.3">
      <c r="A19" s="20">
        <v>16</v>
      </c>
      <c r="B19" s="19" t="s">
        <v>29</v>
      </c>
      <c r="C19" s="20" t="s">
        <v>168</v>
      </c>
      <c r="D19" s="24">
        <v>3.79</v>
      </c>
      <c r="F19" s="20">
        <v>38</v>
      </c>
      <c r="G19" s="19" t="s">
        <v>40</v>
      </c>
      <c r="H19" s="20" t="s">
        <v>179</v>
      </c>
      <c r="I19" s="23">
        <v>3.34</v>
      </c>
    </row>
    <row r="20" spans="1:9" ht="19.5" x14ac:dyDescent="0.3">
      <c r="A20" s="20">
        <v>17</v>
      </c>
      <c r="B20" s="19" t="s">
        <v>41</v>
      </c>
      <c r="C20" s="20" t="s">
        <v>180</v>
      </c>
      <c r="D20" s="24">
        <v>3.7524999999999999</v>
      </c>
      <c r="F20" s="20">
        <v>39</v>
      </c>
      <c r="G20" s="19" t="s">
        <v>0</v>
      </c>
      <c r="H20" s="20" t="s">
        <v>130</v>
      </c>
      <c r="I20" s="23">
        <v>3.3225000000000002</v>
      </c>
    </row>
    <row r="21" spans="1:9" ht="19.5" x14ac:dyDescent="0.3">
      <c r="A21" s="20">
        <v>18</v>
      </c>
      <c r="B21" s="19" t="s">
        <v>22</v>
      </c>
      <c r="C21" s="20" t="s">
        <v>161</v>
      </c>
      <c r="D21" s="24">
        <v>3.71</v>
      </c>
      <c r="F21" s="20">
        <v>40</v>
      </c>
      <c r="G21" s="19" t="s">
        <v>32</v>
      </c>
      <c r="H21" s="20" t="s">
        <v>171</v>
      </c>
      <c r="I21" s="23">
        <v>3.3025000000000007</v>
      </c>
    </row>
    <row r="22" spans="1:9" ht="19.5" x14ac:dyDescent="0.3">
      <c r="A22" s="20">
        <v>19</v>
      </c>
      <c r="B22" s="19" t="s">
        <v>9</v>
      </c>
      <c r="C22" s="20" t="s">
        <v>148</v>
      </c>
      <c r="D22" s="24">
        <v>3.67</v>
      </c>
      <c r="F22" s="20">
        <v>41</v>
      </c>
      <c r="G22" s="19" t="s">
        <v>10</v>
      </c>
      <c r="H22" s="20" t="s">
        <v>149</v>
      </c>
      <c r="I22" s="25">
        <v>2.8725000000000001</v>
      </c>
    </row>
    <row r="23" spans="1:9" ht="19.5" x14ac:dyDescent="0.3">
      <c r="A23" s="20">
        <v>20</v>
      </c>
      <c r="B23" s="19" t="s">
        <v>5</v>
      </c>
      <c r="C23" s="20" t="s">
        <v>144</v>
      </c>
      <c r="D23" s="24">
        <v>3.6700000000000004</v>
      </c>
      <c r="F23" s="20">
        <v>42</v>
      </c>
      <c r="G23" s="19" t="s">
        <v>43</v>
      </c>
      <c r="H23" s="20" t="s">
        <v>182</v>
      </c>
      <c r="I23" s="25">
        <v>2.85</v>
      </c>
    </row>
    <row r="24" spans="1:9" ht="19.5" x14ac:dyDescent="0.3">
      <c r="A24" s="20">
        <v>21</v>
      </c>
      <c r="B24" s="19" t="s">
        <v>14</v>
      </c>
      <c r="C24" s="20" t="s">
        <v>152</v>
      </c>
      <c r="D24" s="24">
        <v>3.66</v>
      </c>
      <c r="F24" s="20">
        <v>43</v>
      </c>
      <c r="G24" s="19" t="s">
        <v>42</v>
      </c>
      <c r="H24" s="20" t="s">
        <v>181</v>
      </c>
      <c r="I24" s="25">
        <v>2.7925</v>
      </c>
    </row>
    <row r="25" spans="1:9" ht="19.5" x14ac:dyDescent="0.3">
      <c r="A25" s="20">
        <v>22</v>
      </c>
      <c r="B25" s="19" t="s">
        <v>34</v>
      </c>
      <c r="C25" s="20" t="s">
        <v>173</v>
      </c>
      <c r="D25" s="24">
        <v>3.62</v>
      </c>
      <c r="F25" s="20">
        <v>44</v>
      </c>
      <c r="G25" s="19" t="s">
        <v>15</v>
      </c>
      <c r="H25" s="20" t="s">
        <v>154</v>
      </c>
      <c r="I25" s="25">
        <v>2.74</v>
      </c>
    </row>
    <row r="27" spans="1:9" x14ac:dyDescent="0.3">
      <c r="G27" s="26"/>
    </row>
  </sheetData>
  <mergeCells count="2">
    <mergeCell ref="A1:I1"/>
    <mergeCell ref="A2:I2"/>
  </mergeCells>
  <pageMargins left="0.25" right="0.25" top="0.24" bottom="0.28999999999999998" header="0.17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98C8-EACE-4361-A82E-3A0CBA1C5454}">
  <dimension ref="A1:BH47"/>
  <sheetViews>
    <sheetView zoomScale="85" zoomScaleNormal="85" workbookViewId="0">
      <pane xSplit="3" ySplit="1" topLeftCell="AU2" activePane="bottomRight" state="frozen"/>
      <selection pane="topRight" activeCell="D1" sqref="D1"/>
      <selection pane="bottomLeft" activeCell="A2" sqref="A2"/>
      <selection pane="bottomRight" activeCell="BH3" sqref="BH3"/>
    </sheetView>
  </sheetViews>
  <sheetFormatPr defaultRowHeight="21" x14ac:dyDescent="0.35"/>
  <cols>
    <col min="1" max="1" width="5.7109375" style="4" bestFit="1" customWidth="1"/>
    <col min="2" max="2" width="35" style="4" bestFit="1" customWidth="1"/>
    <col min="3" max="3" width="17.42578125" style="4" bestFit="1" customWidth="1"/>
    <col min="4" max="4" width="16.85546875" style="4" bestFit="1" customWidth="1"/>
    <col min="5" max="5" width="30.28515625" style="4" bestFit="1" customWidth="1"/>
    <col min="6" max="6" width="5.85546875" style="4" bestFit="1" customWidth="1"/>
    <col min="7" max="7" width="6.28515625" style="4" bestFit="1" customWidth="1"/>
    <col min="8" max="8" width="29.42578125" style="4" bestFit="1" customWidth="1"/>
    <col min="9" max="9" width="5.85546875" style="4" bestFit="1" customWidth="1"/>
    <col min="10" max="10" width="6.28515625" style="4" bestFit="1" customWidth="1"/>
    <col min="11" max="11" width="27.85546875" style="4" bestFit="1" customWidth="1"/>
    <col min="12" max="12" width="5.85546875" style="4" bestFit="1" customWidth="1"/>
    <col min="13" max="13" width="6.28515625" style="4" bestFit="1" customWidth="1"/>
    <col min="14" max="14" width="27.28515625" style="4" bestFit="1" customWidth="1"/>
    <col min="15" max="15" width="5.85546875" style="4" bestFit="1" customWidth="1"/>
    <col min="16" max="16" width="6.28515625" style="4" bestFit="1" customWidth="1"/>
    <col min="17" max="17" width="38.5703125" style="4" bestFit="1" customWidth="1"/>
    <col min="18" max="18" width="5.85546875" style="4" bestFit="1" customWidth="1"/>
    <col min="19" max="19" width="6.28515625" style="4" bestFit="1" customWidth="1"/>
    <col min="20" max="20" width="37.7109375" style="4" bestFit="1" customWidth="1"/>
    <col min="21" max="21" width="5.85546875" style="4" bestFit="1" customWidth="1"/>
    <col min="22" max="22" width="6.28515625" style="4" bestFit="1" customWidth="1"/>
    <col min="23" max="23" width="56.85546875" style="4" bestFit="1" customWidth="1"/>
    <col min="24" max="24" width="5.85546875" style="4" bestFit="1" customWidth="1"/>
    <col min="25" max="25" width="6.28515625" style="4" bestFit="1" customWidth="1"/>
    <col min="26" max="26" width="56.28515625" style="4" bestFit="1" customWidth="1"/>
    <col min="27" max="27" width="5.85546875" style="4" bestFit="1" customWidth="1"/>
    <col min="28" max="28" width="6.28515625" style="4" bestFit="1" customWidth="1"/>
    <col min="29" max="29" width="55.7109375" style="4" bestFit="1" customWidth="1"/>
    <col min="30" max="30" width="5.85546875" style="4" bestFit="1" customWidth="1"/>
    <col min="31" max="31" width="6.28515625" style="4" bestFit="1" customWidth="1"/>
    <col min="32" max="32" width="55.140625" style="4" bestFit="1" customWidth="1"/>
    <col min="33" max="33" width="5.85546875" style="4" bestFit="1" customWidth="1"/>
    <col min="34" max="34" width="6.42578125" style="4" customWidth="1"/>
    <col min="35" max="35" width="78.42578125" style="4" bestFit="1" customWidth="1"/>
    <col min="36" max="36" width="5.85546875" style="4" bestFit="1" customWidth="1"/>
    <col min="37" max="37" width="8.42578125" style="4" customWidth="1"/>
    <col min="38" max="38" width="77.7109375" style="4" bestFit="1" customWidth="1"/>
    <col min="39" max="39" width="5.85546875" style="4" bestFit="1" customWidth="1"/>
    <col min="40" max="40" width="6.28515625" style="4" bestFit="1" customWidth="1"/>
    <col min="41" max="41" width="88.7109375" style="4" bestFit="1" customWidth="1"/>
    <col min="42" max="42" width="5.85546875" style="4" bestFit="1" customWidth="1"/>
    <col min="43" max="43" width="18.5703125" style="4" bestFit="1" customWidth="1"/>
    <col min="44" max="44" width="90.7109375" style="4" customWidth="1"/>
    <col min="45" max="45" width="5.85546875" style="4" bestFit="1" customWidth="1"/>
    <col min="46" max="46" width="18.5703125" style="4" bestFit="1" customWidth="1"/>
    <col min="47" max="47" width="58.5703125" style="4" bestFit="1" customWidth="1"/>
    <col min="48" max="48" width="5.85546875" style="4" bestFit="1" customWidth="1"/>
    <col min="49" max="49" width="18.5703125" style="4" bestFit="1" customWidth="1"/>
    <col min="50" max="50" width="57.7109375" style="4" bestFit="1" customWidth="1"/>
    <col min="51" max="51" width="5.85546875" style="4" bestFit="1" customWidth="1"/>
    <col min="52" max="52" width="6.28515625" style="4" bestFit="1" customWidth="1"/>
    <col min="53" max="53" width="61.42578125" style="4" bestFit="1" customWidth="1"/>
    <col min="54" max="54" width="5.85546875" style="4" bestFit="1" customWidth="1"/>
    <col min="55" max="55" width="18.5703125" style="4" bestFit="1" customWidth="1"/>
    <col min="56" max="56" width="60.7109375" style="4" bestFit="1" customWidth="1"/>
    <col min="57" max="57" width="5.85546875" style="4" bestFit="1" customWidth="1"/>
    <col min="58" max="58" width="6.28515625" style="4" bestFit="1" customWidth="1"/>
    <col min="59" max="59" width="7.85546875" style="18" bestFit="1" customWidth="1"/>
    <col min="60" max="60" width="8.28515625" style="4" bestFit="1" customWidth="1"/>
  </cols>
  <sheetData>
    <row r="1" spans="1:60" ht="19.5" x14ac:dyDescent="0.25">
      <c r="A1" s="7" t="s">
        <v>70</v>
      </c>
      <c r="B1" s="7" t="s">
        <v>183</v>
      </c>
      <c r="C1" s="7" t="s">
        <v>71</v>
      </c>
      <c r="D1" s="7" t="s">
        <v>72</v>
      </c>
      <c r="E1" s="7" t="s">
        <v>73</v>
      </c>
      <c r="F1" s="7" t="s">
        <v>74</v>
      </c>
      <c r="G1" s="7" t="s">
        <v>75</v>
      </c>
      <c r="H1" s="7" t="s">
        <v>76</v>
      </c>
      <c r="I1" s="7" t="s">
        <v>74</v>
      </c>
      <c r="J1" s="7" t="s">
        <v>75</v>
      </c>
      <c r="K1" s="7" t="s">
        <v>77</v>
      </c>
      <c r="L1" s="7" t="s">
        <v>74</v>
      </c>
      <c r="M1" s="7" t="s">
        <v>75</v>
      </c>
      <c r="N1" s="7" t="s">
        <v>78</v>
      </c>
      <c r="O1" s="7" t="s">
        <v>74</v>
      </c>
      <c r="P1" s="7" t="s">
        <v>75</v>
      </c>
      <c r="Q1" s="7" t="s">
        <v>79</v>
      </c>
      <c r="R1" s="7" t="s">
        <v>74</v>
      </c>
      <c r="S1" s="7" t="s">
        <v>75</v>
      </c>
      <c r="T1" s="7" t="s">
        <v>80</v>
      </c>
      <c r="U1" s="7" t="s">
        <v>74</v>
      </c>
      <c r="V1" s="7" t="s">
        <v>75</v>
      </c>
      <c r="W1" s="7" t="s">
        <v>81</v>
      </c>
      <c r="X1" s="7" t="s">
        <v>74</v>
      </c>
      <c r="Y1" s="7" t="s">
        <v>75</v>
      </c>
      <c r="Z1" s="7" t="s">
        <v>82</v>
      </c>
      <c r="AA1" s="7" t="s">
        <v>74</v>
      </c>
      <c r="AB1" s="7" t="s">
        <v>75</v>
      </c>
      <c r="AC1" s="7" t="s">
        <v>83</v>
      </c>
      <c r="AD1" s="7" t="s">
        <v>74</v>
      </c>
      <c r="AE1" s="7" t="s">
        <v>75</v>
      </c>
      <c r="AF1" s="7" t="s">
        <v>84</v>
      </c>
      <c r="AG1" s="7" t="s">
        <v>74</v>
      </c>
      <c r="AH1" s="7" t="s">
        <v>75</v>
      </c>
      <c r="AI1" s="7" t="s">
        <v>85</v>
      </c>
      <c r="AJ1" s="7" t="s">
        <v>74</v>
      </c>
      <c r="AK1" s="7" t="s">
        <v>75</v>
      </c>
      <c r="AL1" s="7" t="s">
        <v>86</v>
      </c>
      <c r="AM1" s="7" t="s">
        <v>74</v>
      </c>
      <c r="AN1" s="7" t="s">
        <v>75</v>
      </c>
      <c r="AO1" s="7" t="s">
        <v>87</v>
      </c>
      <c r="AP1" s="7" t="s">
        <v>74</v>
      </c>
      <c r="AQ1" s="7" t="s">
        <v>75</v>
      </c>
      <c r="AR1" s="7" t="s">
        <v>88</v>
      </c>
      <c r="AS1" s="7" t="s">
        <v>74</v>
      </c>
      <c r="AT1" s="7" t="s">
        <v>75</v>
      </c>
      <c r="AU1" s="7" t="s">
        <v>89</v>
      </c>
      <c r="AV1" s="7" t="s">
        <v>74</v>
      </c>
      <c r="AW1" s="7" t="s">
        <v>75</v>
      </c>
      <c r="AX1" s="7" t="s">
        <v>90</v>
      </c>
      <c r="AY1" s="7" t="s">
        <v>74</v>
      </c>
      <c r="AZ1" s="7" t="s">
        <v>75</v>
      </c>
      <c r="BA1" s="7" t="s">
        <v>91</v>
      </c>
      <c r="BB1" s="7" t="s">
        <v>74</v>
      </c>
      <c r="BC1" s="7" t="s">
        <v>75</v>
      </c>
      <c r="BD1" s="7" t="s">
        <v>91</v>
      </c>
      <c r="BE1" s="7" t="s">
        <v>74</v>
      </c>
      <c r="BF1" s="7" t="s">
        <v>75</v>
      </c>
      <c r="BG1" s="16" t="s">
        <v>48</v>
      </c>
      <c r="BH1" s="5" t="s">
        <v>92</v>
      </c>
    </row>
    <row r="2" spans="1:60" ht="19.5" x14ac:dyDescent="0.3">
      <c r="A2" s="8">
        <v>1</v>
      </c>
      <c r="B2" s="2" t="s">
        <v>0</v>
      </c>
      <c r="C2" s="8" t="s">
        <v>130</v>
      </c>
      <c r="D2" s="9">
        <v>60256</v>
      </c>
      <c r="E2" s="8" t="s">
        <v>94</v>
      </c>
      <c r="F2" s="8" t="s">
        <v>44</v>
      </c>
      <c r="G2" s="8">
        <v>3.6</v>
      </c>
      <c r="H2" s="8" t="s">
        <v>95</v>
      </c>
      <c r="I2" s="8" t="s">
        <v>44</v>
      </c>
      <c r="J2" s="8">
        <v>3.6</v>
      </c>
      <c r="K2" s="8" t="s">
        <v>97</v>
      </c>
      <c r="L2" s="8" t="s">
        <v>111</v>
      </c>
      <c r="M2" s="8">
        <v>3.2</v>
      </c>
      <c r="N2" s="8" t="s">
        <v>98</v>
      </c>
      <c r="O2" s="8" t="s">
        <v>44</v>
      </c>
      <c r="P2" s="8">
        <v>3.6</v>
      </c>
      <c r="Q2" s="8" t="s">
        <v>99</v>
      </c>
      <c r="R2" s="8" t="s">
        <v>45</v>
      </c>
      <c r="S2" s="8">
        <v>2.8</v>
      </c>
      <c r="T2" s="8" t="s">
        <v>100</v>
      </c>
      <c r="U2" s="8" t="s">
        <v>44</v>
      </c>
      <c r="V2" s="8">
        <v>3.6</v>
      </c>
      <c r="W2" s="8" t="s">
        <v>101</v>
      </c>
      <c r="X2" s="8" t="s">
        <v>45</v>
      </c>
      <c r="Y2" s="8">
        <v>2.8</v>
      </c>
      <c r="Z2" s="8" t="s">
        <v>103</v>
      </c>
      <c r="AA2" s="8" t="s">
        <v>44</v>
      </c>
      <c r="AB2" s="8">
        <v>3.6</v>
      </c>
      <c r="AC2" s="8" t="s">
        <v>104</v>
      </c>
      <c r="AD2" s="8" t="s">
        <v>102</v>
      </c>
      <c r="AE2" s="8">
        <v>2.4</v>
      </c>
      <c r="AF2" s="8" t="s">
        <v>105</v>
      </c>
      <c r="AG2" s="8" t="s">
        <v>44</v>
      </c>
      <c r="AH2" s="8">
        <v>3.6</v>
      </c>
      <c r="AI2" s="8" t="s">
        <v>131</v>
      </c>
      <c r="AJ2" s="8" t="s">
        <v>44</v>
      </c>
      <c r="AK2" s="8">
        <v>3.6</v>
      </c>
      <c r="AL2" s="8" t="s">
        <v>132</v>
      </c>
      <c r="AM2" s="8" t="s">
        <v>44</v>
      </c>
      <c r="AN2" s="8">
        <v>3.6</v>
      </c>
      <c r="AO2" s="8" t="s">
        <v>133</v>
      </c>
      <c r="AP2" s="8" t="s">
        <v>44</v>
      </c>
      <c r="AQ2" s="8">
        <v>3.6</v>
      </c>
      <c r="AR2" s="8" t="s">
        <v>133</v>
      </c>
      <c r="AS2" s="8" t="s">
        <v>96</v>
      </c>
      <c r="AT2" s="8">
        <v>4</v>
      </c>
      <c r="AU2" s="8" t="s">
        <v>134</v>
      </c>
      <c r="AV2" s="8" t="s">
        <v>44</v>
      </c>
      <c r="AW2" s="8">
        <v>3.6</v>
      </c>
      <c r="AX2" s="8" t="s">
        <v>135</v>
      </c>
      <c r="AY2" s="8" t="s">
        <v>44</v>
      </c>
      <c r="AZ2" s="8">
        <v>3.6</v>
      </c>
      <c r="BA2" s="8" t="s">
        <v>136</v>
      </c>
      <c r="BB2" s="8" t="s">
        <v>111</v>
      </c>
      <c r="BC2" s="8">
        <v>3.2</v>
      </c>
      <c r="BD2" s="8" t="s">
        <v>137</v>
      </c>
      <c r="BE2" s="8" t="s">
        <v>44</v>
      </c>
      <c r="BF2" s="8">
        <v>3.6</v>
      </c>
      <c r="BG2" s="17">
        <v>3.25</v>
      </c>
      <c r="BH2" s="6">
        <f>(BF2*2+BC2*2+AZ2*2+AW2*2+AT2*2+AQ2*2+AN2*2+AK2*2+AH2*1+AE2*3+AB2*1.25+Y2*3.75+V2*1.25+S2*3.75+P2*1.25+M2*3.75+J2*1.25+G2*3.75)/40</f>
        <v>3.3225000000000002</v>
      </c>
    </row>
    <row r="3" spans="1:60" ht="19.5" x14ac:dyDescent="0.3">
      <c r="A3" s="8">
        <v>2</v>
      </c>
      <c r="B3" s="2" t="s">
        <v>1</v>
      </c>
      <c r="C3" s="8" t="s">
        <v>138</v>
      </c>
      <c r="D3" s="9">
        <v>61727</v>
      </c>
      <c r="E3" s="8" t="s">
        <v>94</v>
      </c>
      <c r="F3" s="8" t="s">
        <v>44</v>
      </c>
      <c r="G3" s="8">
        <v>3.6</v>
      </c>
      <c r="H3" s="8" t="s">
        <v>95</v>
      </c>
      <c r="I3" s="8" t="s">
        <v>44</v>
      </c>
      <c r="J3" s="8">
        <v>3.6</v>
      </c>
      <c r="K3" s="8" t="s">
        <v>97</v>
      </c>
      <c r="L3" s="8" t="s">
        <v>111</v>
      </c>
      <c r="M3" s="8">
        <v>3.2</v>
      </c>
      <c r="N3" s="8" t="s">
        <v>98</v>
      </c>
      <c r="O3" s="8" t="s">
        <v>44</v>
      </c>
      <c r="P3" s="8">
        <v>3.6</v>
      </c>
      <c r="Q3" s="8" t="s">
        <v>99</v>
      </c>
      <c r="R3" s="8" t="s">
        <v>45</v>
      </c>
      <c r="S3" s="8">
        <v>2.8</v>
      </c>
      <c r="T3" s="8" t="s">
        <v>100</v>
      </c>
      <c r="U3" s="8" t="s">
        <v>44</v>
      </c>
      <c r="V3" s="8">
        <v>3.6</v>
      </c>
      <c r="W3" s="8" t="s">
        <v>101</v>
      </c>
      <c r="X3" s="8" t="s">
        <v>44</v>
      </c>
      <c r="Y3" s="8">
        <v>3.6</v>
      </c>
      <c r="Z3" s="8" t="s">
        <v>103</v>
      </c>
      <c r="AA3" s="8" t="s">
        <v>44</v>
      </c>
      <c r="AB3" s="8">
        <v>3.6</v>
      </c>
      <c r="AC3" s="8" t="s">
        <v>139</v>
      </c>
      <c r="AD3" s="8" t="s">
        <v>44</v>
      </c>
      <c r="AE3" s="8">
        <v>3.6</v>
      </c>
      <c r="AF3" s="8" t="s">
        <v>140</v>
      </c>
      <c r="AG3" s="8" t="s">
        <v>44</v>
      </c>
      <c r="AH3" s="8">
        <v>3.6</v>
      </c>
      <c r="AI3" s="8" t="s">
        <v>131</v>
      </c>
      <c r="AJ3" s="8" t="s">
        <v>96</v>
      </c>
      <c r="AK3" s="8">
        <v>4</v>
      </c>
      <c r="AL3" s="8" t="s">
        <v>132</v>
      </c>
      <c r="AM3" s="8" t="s">
        <v>96</v>
      </c>
      <c r="AN3" s="8">
        <v>4</v>
      </c>
      <c r="AO3" s="8" t="s">
        <v>133</v>
      </c>
      <c r="AP3" s="8" t="s">
        <v>96</v>
      </c>
      <c r="AQ3" s="8">
        <v>4</v>
      </c>
      <c r="AR3" s="8" t="s">
        <v>133</v>
      </c>
      <c r="AS3" s="8" t="s">
        <v>96</v>
      </c>
      <c r="AT3" s="8">
        <v>4</v>
      </c>
      <c r="AU3" s="8" t="s">
        <v>134</v>
      </c>
      <c r="AV3" s="8" t="s">
        <v>45</v>
      </c>
      <c r="AW3" s="8">
        <v>2.8</v>
      </c>
      <c r="AX3" s="8" t="s">
        <v>135</v>
      </c>
      <c r="AY3" s="8" t="s">
        <v>96</v>
      </c>
      <c r="AZ3" s="8">
        <v>4</v>
      </c>
      <c r="BA3" s="8" t="s">
        <v>136</v>
      </c>
      <c r="BB3" s="8" t="s">
        <v>96</v>
      </c>
      <c r="BC3" s="8">
        <v>4</v>
      </c>
      <c r="BD3" s="8" t="s">
        <v>137</v>
      </c>
      <c r="BE3" s="8" t="s">
        <v>96</v>
      </c>
      <c r="BF3" s="8">
        <v>4</v>
      </c>
      <c r="BG3" s="17">
        <v>3.49</v>
      </c>
      <c r="BH3" s="6">
        <f t="shared" ref="BH3:BH45" si="0">(BF3*2+BC3*2+AZ3*2+AW3*2+AT3*2+AQ3*2+AN3*2+AK3*2+AH3*1+AE3*3+AB3*1.25+Y3*3.75+V3*1.25+S3*3.75+P3*1.25+M3*3.75+J3*1.25+G3*3.75)/40</f>
        <v>3.5874999999999999</v>
      </c>
    </row>
    <row r="4" spans="1:60" ht="19.5" x14ac:dyDescent="0.3">
      <c r="A4" s="8">
        <v>3</v>
      </c>
      <c r="B4" s="2" t="s">
        <v>2</v>
      </c>
      <c r="C4" s="8" t="s">
        <v>141</v>
      </c>
      <c r="D4" s="9">
        <v>60621</v>
      </c>
      <c r="E4" s="8" t="s">
        <v>94</v>
      </c>
      <c r="F4" s="8" t="s">
        <v>44</v>
      </c>
      <c r="G4" s="8">
        <v>3.6</v>
      </c>
      <c r="H4" s="8" t="s">
        <v>95</v>
      </c>
      <c r="I4" s="8" t="s">
        <v>96</v>
      </c>
      <c r="J4" s="8">
        <v>4</v>
      </c>
      <c r="K4" s="8" t="s">
        <v>97</v>
      </c>
      <c r="L4" s="8" t="s">
        <v>96</v>
      </c>
      <c r="M4" s="8">
        <v>4</v>
      </c>
      <c r="N4" s="8" t="s">
        <v>98</v>
      </c>
      <c r="O4" s="8" t="s">
        <v>96</v>
      </c>
      <c r="P4" s="8">
        <v>4</v>
      </c>
      <c r="Q4" s="8" t="s">
        <v>99</v>
      </c>
      <c r="R4" s="8" t="s">
        <v>96</v>
      </c>
      <c r="S4" s="8">
        <v>4</v>
      </c>
      <c r="T4" s="8" t="s">
        <v>100</v>
      </c>
      <c r="U4" s="8" t="s">
        <v>96</v>
      </c>
      <c r="V4" s="8">
        <v>4</v>
      </c>
      <c r="W4" s="8" t="s">
        <v>101</v>
      </c>
      <c r="X4" s="8" t="s">
        <v>96</v>
      </c>
      <c r="Y4" s="8">
        <v>4</v>
      </c>
      <c r="Z4" s="8" t="s">
        <v>103</v>
      </c>
      <c r="AA4" s="8" t="s">
        <v>96</v>
      </c>
      <c r="AB4" s="8">
        <v>4</v>
      </c>
      <c r="AC4" s="8" t="s">
        <v>139</v>
      </c>
      <c r="AD4" s="8" t="s">
        <v>96</v>
      </c>
      <c r="AE4" s="8">
        <v>4</v>
      </c>
      <c r="AF4" s="8" t="s">
        <v>140</v>
      </c>
      <c r="AG4" s="8" t="s">
        <v>96</v>
      </c>
      <c r="AH4" s="8">
        <v>4</v>
      </c>
      <c r="AI4" s="8" t="s">
        <v>131</v>
      </c>
      <c r="AJ4" s="8" t="s">
        <v>96</v>
      </c>
      <c r="AK4" s="8">
        <v>4</v>
      </c>
      <c r="AL4" s="8" t="s">
        <v>132</v>
      </c>
      <c r="AM4" s="8" t="s">
        <v>96</v>
      </c>
      <c r="AN4" s="8">
        <v>4</v>
      </c>
      <c r="AO4" s="8" t="s">
        <v>133</v>
      </c>
      <c r="AP4" s="8" t="s">
        <v>96</v>
      </c>
      <c r="AQ4" s="8">
        <v>4</v>
      </c>
      <c r="AR4" s="8" t="s">
        <v>133</v>
      </c>
      <c r="AS4" s="8" t="s">
        <v>96</v>
      </c>
      <c r="AT4" s="8">
        <v>4</v>
      </c>
      <c r="AU4" s="8" t="s">
        <v>134</v>
      </c>
      <c r="AV4" s="8" t="s">
        <v>96</v>
      </c>
      <c r="AW4" s="8">
        <v>4</v>
      </c>
      <c r="AX4" s="8" t="s">
        <v>135</v>
      </c>
      <c r="AY4" s="8" t="s">
        <v>96</v>
      </c>
      <c r="AZ4" s="8">
        <v>4</v>
      </c>
      <c r="BA4" s="8" t="s">
        <v>136</v>
      </c>
      <c r="BB4" s="8" t="s">
        <v>96</v>
      </c>
      <c r="BC4" s="8">
        <v>4</v>
      </c>
      <c r="BD4" s="8" t="s">
        <v>137</v>
      </c>
      <c r="BE4" s="8" t="s">
        <v>96</v>
      </c>
      <c r="BF4" s="8">
        <v>4</v>
      </c>
      <c r="BG4" s="17">
        <v>3.86</v>
      </c>
      <c r="BH4" s="6">
        <f t="shared" si="0"/>
        <v>3.9624999999999999</v>
      </c>
    </row>
    <row r="5" spans="1:60" ht="19.5" x14ac:dyDescent="0.3">
      <c r="A5" s="8">
        <v>4</v>
      </c>
      <c r="B5" s="2" t="s">
        <v>3</v>
      </c>
      <c r="C5" s="8" t="s">
        <v>142</v>
      </c>
      <c r="D5" s="9">
        <v>61139</v>
      </c>
      <c r="E5" s="8" t="s">
        <v>94</v>
      </c>
      <c r="F5" s="8" t="s">
        <v>44</v>
      </c>
      <c r="G5" s="8">
        <v>3.6</v>
      </c>
      <c r="H5" s="8" t="s">
        <v>95</v>
      </c>
      <c r="I5" s="8" t="s">
        <v>44</v>
      </c>
      <c r="J5" s="8">
        <v>3.6</v>
      </c>
      <c r="K5" s="8" t="s">
        <v>97</v>
      </c>
      <c r="L5" s="8" t="s">
        <v>45</v>
      </c>
      <c r="M5" s="8">
        <v>2.8</v>
      </c>
      <c r="N5" s="8" t="s">
        <v>98</v>
      </c>
      <c r="O5" s="8" t="s">
        <v>44</v>
      </c>
      <c r="P5" s="8">
        <v>3.6</v>
      </c>
      <c r="Q5" s="8" t="s">
        <v>99</v>
      </c>
      <c r="R5" s="8" t="s">
        <v>44</v>
      </c>
      <c r="S5" s="8">
        <v>3.6</v>
      </c>
      <c r="T5" s="8" t="s">
        <v>100</v>
      </c>
      <c r="U5" s="8" t="s">
        <v>44</v>
      </c>
      <c r="V5" s="8">
        <v>3.6</v>
      </c>
      <c r="W5" s="8" t="s">
        <v>101</v>
      </c>
      <c r="X5" s="8" t="s">
        <v>96</v>
      </c>
      <c r="Y5" s="8">
        <v>4</v>
      </c>
      <c r="Z5" s="8" t="s">
        <v>103</v>
      </c>
      <c r="AA5" s="8" t="s">
        <v>44</v>
      </c>
      <c r="AB5" s="8">
        <v>3.6</v>
      </c>
      <c r="AC5" s="8" t="s">
        <v>104</v>
      </c>
      <c r="AD5" s="8" t="s">
        <v>46</v>
      </c>
      <c r="AE5" s="8">
        <v>2</v>
      </c>
      <c r="AF5" s="8" t="s">
        <v>105</v>
      </c>
      <c r="AG5" s="8" t="s">
        <v>44</v>
      </c>
      <c r="AH5" s="8">
        <v>3.6</v>
      </c>
      <c r="AI5" s="8" t="s">
        <v>131</v>
      </c>
      <c r="AJ5" s="8" t="s">
        <v>96</v>
      </c>
      <c r="AK5" s="8">
        <v>4</v>
      </c>
      <c r="AL5" s="8" t="s">
        <v>132</v>
      </c>
      <c r="AM5" s="8" t="s">
        <v>44</v>
      </c>
      <c r="AN5" s="8">
        <v>3.6</v>
      </c>
      <c r="AO5" s="8" t="s">
        <v>133</v>
      </c>
      <c r="AP5" s="8" t="s">
        <v>96</v>
      </c>
      <c r="AQ5" s="8">
        <v>4</v>
      </c>
      <c r="AR5" s="8" t="s">
        <v>133</v>
      </c>
      <c r="AS5" s="8" t="s">
        <v>96</v>
      </c>
      <c r="AT5" s="8">
        <v>4</v>
      </c>
      <c r="AU5" s="8" t="s">
        <v>134</v>
      </c>
      <c r="AV5" s="8" t="s">
        <v>44</v>
      </c>
      <c r="AW5" s="8">
        <v>3.6</v>
      </c>
      <c r="AX5" s="8" t="s">
        <v>135</v>
      </c>
      <c r="AY5" s="8" t="s">
        <v>44</v>
      </c>
      <c r="AZ5" s="8">
        <v>3.6</v>
      </c>
      <c r="BA5" s="8" t="s">
        <v>136</v>
      </c>
      <c r="BB5" s="8" t="s">
        <v>96</v>
      </c>
      <c r="BC5" s="8">
        <v>4</v>
      </c>
      <c r="BD5" s="8" t="s">
        <v>137</v>
      </c>
      <c r="BE5" s="8" t="s">
        <v>96</v>
      </c>
      <c r="BF5" s="8">
        <v>4</v>
      </c>
      <c r="BG5" s="17">
        <v>3.45</v>
      </c>
      <c r="BH5" s="6">
        <f t="shared" si="0"/>
        <v>3.5424999999999995</v>
      </c>
    </row>
    <row r="6" spans="1:60" ht="19.5" x14ac:dyDescent="0.3">
      <c r="A6" s="8">
        <v>5</v>
      </c>
      <c r="B6" s="2" t="s">
        <v>4</v>
      </c>
      <c r="C6" s="8" t="s">
        <v>143</v>
      </c>
      <c r="D6" s="9">
        <v>60823</v>
      </c>
      <c r="E6" s="8" t="s">
        <v>94</v>
      </c>
      <c r="F6" s="8" t="s">
        <v>96</v>
      </c>
      <c r="G6" s="8">
        <v>4</v>
      </c>
      <c r="H6" s="8" t="s">
        <v>95</v>
      </c>
      <c r="I6" s="8" t="s">
        <v>96</v>
      </c>
      <c r="J6" s="8">
        <v>4</v>
      </c>
      <c r="K6" s="8" t="s">
        <v>97</v>
      </c>
      <c r="L6" s="8" t="s">
        <v>44</v>
      </c>
      <c r="M6" s="8">
        <v>3.6</v>
      </c>
      <c r="N6" s="8" t="s">
        <v>98</v>
      </c>
      <c r="O6" s="8" t="s">
        <v>96</v>
      </c>
      <c r="P6" s="8">
        <v>4</v>
      </c>
      <c r="Q6" s="8" t="s">
        <v>99</v>
      </c>
      <c r="R6" s="8" t="s">
        <v>96</v>
      </c>
      <c r="S6" s="8">
        <v>4</v>
      </c>
      <c r="T6" s="8" t="s">
        <v>100</v>
      </c>
      <c r="U6" s="8" t="s">
        <v>96</v>
      </c>
      <c r="V6" s="8">
        <v>4</v>
      </c>
      <c r="W6" s="8" t="s">
        <v>101</v>
      </c>
      <c r="X6" s="8" t="s">
        <v>96</v>
      </c>
      <c r="Y6" s="8">
        <v>4</v>
      </c>
      <c r="Z6" s="8" t="s">
        <v>103</v>
      </c>
      <c r="AA6" s="8" t="s">
        <v>96</v>
      </c>
      <c r="AB6" s="8">
        <v>4</v>
      </c>
      <c r="AC6" s="8" t="s">
        <v>139</v>
      </c>
      <c r="AD6" s="8" t="s">
        <v>44</v>
      </c>
      <c r="AE6" s="8">
        <v>3.6</v>
      </c>
      <c r="AF6" s="8" t="s">
        <v>140</v>
      </c>
      <c r="AG6" s="8" t="s">
        <v>96</v>
      </c>
      <c r="AH6" s="8">
        <v>4</v>
      </c>
      <c r="AI6" s="8" t="s">
        <v>131</v>
      </c>
      <c r="AJ6" s="8" t="s">
        <v>96</v>
      </c>
      <c r="AK6" s="8">
        <v>4</v>
      </c>
      <c r="AL6" s="8" t="s">
        <v>132</v>
      </c>
      <c r="AM6" s="8" t="s">
        <v>96</v>
      </c>
      <c r="AN6" s="8">
        <v>4</v>
      </c>
      <c r="AO6" s="8" t="s">
        <v>133</v>
      </c>
      <c r="AP6" s="8" t="s">
        <v>96</v>
      </c>
      <c r="AQ6" s="8">
        <v>4</v>
      </c>
      <c r="AR6" s="8" t="s">
        <v>133</v>
      </c>
      <c r="AS6" s="8" t="s">
        <v>96</v>
      </c>
      <c r="AT6" s="8">
        <v>4</v>
      </c>
      <c r="AU6" s="8" t="s">
        <v>134</v>
      </c>
      <c r="AV6" s="8" t="s">
        <v>96</v>
      </c>
      <c r="AW6" s="8">
        <v>4</v>
      </c>
      <c r="AX6" s="8" t="s">
        <v>135</v>
      </c>
      <c r="AY6" s="8" t="s">
        <v>96</v>
      </c>
      <c r="AZ6" s="8">
        <v>4</v>
      </c>
      <c r="BA6" s="8" t="s">
        <v>136</v>
      </c>
      <c r="BB6" s="8" t="s">
        <v>96</v>
      </c>
      <c r="BC6" s="8">
        <v>4</v>
      </c>
      <c r="BD6" s="8" t="s">
        <v>137</v>
      </c>
      <c r="BE6" s="8" t="s">
        <v>96</v>
      </c>
      <c r="BF6" s="8">
        <v>4</v>
      </c>
      <c r="BG6" s="17">
        <v>3.83</v>
      </c>
      <c r="BH6" s="6">
        <f t="shared" si="0"/>
        <v>3.9325000000000001</v>
      </c>
    </row>
    <row r="7" spans="1:60" ht="19.5" x14ac:dyDescent="0.3">
      <c r="A7" s="8">
        <v>6</v>
      </c>
      <c r="B7" s="2" t="s">
        <v>5</v>
      </c>
      <c r="C7" s="8" t="s">
        <v>144</v>
      </c>
      <c r="D7" s="9">
        <v>61323</v>
      </c>
      <c r="E7" s="8" t="s">
        <v>94</v>
      </c>
      <c r="F7" s="8" t="s">
        <v>44</v>
      </c>
      <c r="G7" s="8">
        <v>3.6</v>
      </c>
      <c r="H7" s="8" t="s">
        <v>95</v>
      </c>
      <c r="I7" s="8" t="s">
        <v>44</v>
      </c>
      <c r="J7" s="8">
        <v>3.6</v>
      </c>
      <c r="K7" s="8" t="s">
        <v>97</v>
      </c>
      <c r="L7" s="8" t="s">
        <v>111</v>
      </c>
      <c r="M7" s="8">
        <v>3.2</v>
      </c>
      <c r="N7" s="8" t="s">
        <v>98</v>
      </c>
      <c r="O7" s="8" t="s">
        <v>44</v>
      </c>
      <c r="P7" s="8">
        <v>3.6</v>
      </c>
      <c r="Q7" s="8" t="s">
        <v>99</v>
      </c>
      <c r="R7" s="8" t="s">
        <v>44</v>
      </c>
      <c r="S7" s="8">
        <v>3.6</v>
      </c>
      <c r="T7" s="8" t="s">
        <v>100</v>
      </c>
      <c r="U7" s="8" t="s">
        <v>44</v>
      </c>
      <c r="V7" s="8">
        <v>3.6</v>
      </c>
      <c r="W7" s="8" t="s">
        <v>101</v>
      </c>
      <c r="X7" s="8" t="s">
        <v>96</v>
      </c>
      <c r="Y7" s="8">
        <v>4</v>
      </c>
      <c r="Z7" s="8" t="s">
        <v>103</v>
      </c>
      <c r="AA7" s="8" t="s">
        <v>44</v>
      </c>
      <c r="AB7" s="8">
        <v>3.6</v>
      </c>
      <c r="AC7" s="8" t="s">
        <v>104</v>
      </c>
      <c r="AD7" s="8" t="s">
        <v>102</v>
      </c>
      <c r="AE7" s="8">
        <v>2.4</v>
      </c>
      <c r="AF7" s="8" t="s">
        <v>105</v>
      </c>
      <c r="AG7" s="8" t="s">
        <v>44</v>
      </c>
      <c r="AH7" s="8">
        <v>3.6</v>
      </c>
      <c r="AI7" s="8" t="s">
        <v>131</v>
      </c>
      <c r="AJ7" s="8" t="s">
        <v>96</v>
      </c>
      <c r="AK7" s="8">
        <v>4</v>
      </c>
      <c r="AL7" s="8" t="s">
        <v>132</v>
      </c>
      <c r="AM7" s="8" t="s">
        <v>96</v>
      </c>
      <c r="AN7" s="8">
        <v>4</v>
      </c>
      <c r="AO7" s="8" t="s">
        <v>133</v>
      </c>
      <c r="AP7" s="8" t="s">
        <v>96</v>
      </c>
      <c r="AQ7" s="8">
        <v>4</v>
      </c>
      <c r="AR7" s="8" t="s">
        <v>133</v>
      </c>
      <c r="AS7" s="8" t="s">
        <v>96</v>
      </c>
      <c r="AT7" s="8">
        <v>4</v>
      </c>
      <c r="AU7" s="8" t="s">
        <v>134</v>
      </c>
      <c r="AV7" s="8" t="s">
        <v>96</v>
      </c>
      <c r="AW7" s="8">
        <v>4</v>
      </c>
      <c r="AX7" s="8" t="s">
        <v>135</v>
      </c>
      <c r="AY7" s="8" t="s">
        <v>96</v>
      </c>
      <c r="AZ7" s="8">
        <v>4</v>
      </c>
      <c r="BA7" s="8" t="s">
        <v>136</v>
      </c>
      <c r="BB7" s="8" t="s">
        <v>96</v>
      </c>
      <c r="BC7" s="8">
        <v>4</v>
      </c>
      <c r="BD7" s="8" t="s">
        <v>137</v>
      </c>
      <c r="BE7" s="8" t="s">
        <v>96</v>
      </c>
      <c r="BF7" s="8">
        <v>4</v>
      </c>
      <c r="BG7" s="17">
        <v>3.58</v>
      </c>
      <c r="BH7" s="6">
        <f t="shared" si="0"/>
        <v>3.6700000000000004</v>
      </c>
    </row>
    <row r="8" spans="1:60" ht="19.5" x14ac:dyDescent="0.3">
      <c r="A8" s="8">
        <v>7</v>
      </c>
      <c r="B8" s="2" t="s">
        <v>6</v>
      </c>
      <c r="C8" s="8" t="s">
        <v>145</v>
      </c>
      <c r="D8" s="9">
        <v>60587</v>
      </c>
      <c r="E8" s="8" t="s">
        <v>94</v>
      </c>
      <c r="F8" s="8" t="s">
        <v>44</v>
      </c>
      <c r="G8" s="8">
        <v>3.6</v>
      </c>
      <c r="H8" s="8" t="s">
        <v>95</v>
      </c>
      <c r="I8" s="8" t="s">
        <v>44</v>
      </c>
      <c r="J8" s="8">
        <v>3.6</v>
      </c>
      <c r="K8" s="8" t="s">
        <v>97</v>
      </c>
      <c r="L8" s="8" t="s">
        <v>44</v>
      </c>
      <c r="M8" s="8">
        <v>3.6</v>
      </c>
      <c r="N8" s="8" t="s">
        <v>98</v>
      </c>
      <c r="O8" s="8" t="s">
        <v>44</v>
      </c>
      <c r="P8" s="8">
        <v>3.6</v>
      </c>
      <c r="Q8" s="8" t="s">
        <v>99</v>
      </c>
      <c r="R8" s="8" t="s">
        <v>44</v>
      </c>
      <c r="S8" s="8">
        <v>3.6</v>
      </c>
      <c r="T8" s="8" t="s">
        <v>100</v>
      </c>
      <c r="U8" s="8" t="s">
        <v>44</v>
      </c>
      <c r="V8" s="8">
        <v>3.6</v>
      </c>
      <c r="W8" s="8" t="s">
        <v>101</v>
      </c>
      <c r="X8" s="8" t="s">
        <v>96</v>
      </c>
      <c r="Y8" s="8">
        <v>4</v>
      </c>
      <c r="Z8" s="8" t="s">
        <v>103</v>
      </c>
      <c r="AA8" s="8" t="s">
        <v>44</v>
      </c>
      <c r="AB8" s="8">
        <v>3.6</v>
      </c>
      <c r="AC8" s="8" t="s">
        <v>139</v>
      </c>
      <c r="AD8" s="8" t="s">
        <v>44</v>
      </c>
      <c r="AE8" s="8">
        <v>3.6</v>
      </c>
      <c r="AF8" s="8" t="s">
        <v>140</v>
      </c>
      <c r="AG8" s="8" t="s">
        <v>44</v>
      </c>
      <c r="AH8" s="8">
        <v>3.6</v>
      </c>
      <c r="AI8" s="8" t="s">
        <v>131</v>
      </c>
      <c r="AJ8" s="8" t="s">
        <v>96</v>
      </c>
      <c r="AK8" s="8">
        <v>4</v>
      </c>
      <c r="AL8" s="8" t="s">
        <v>132</v>
      </c>
      <c r="AM8" s="8" t="s">
        <v>96</v>
      </c>
      <c r="AN8" s="8">
        <v>4</v>
      </c>
      <c r="AO8" s="8" t="s">
        <v>133</v>
      </c>
      <c r="AP8" s="8" t="s">
        <v>96</v>
      </c>
      <c r="AQ8" s="8">
        <v>4</v>
      </c>
      <c r="AR8" s="8" t="s">
        <v>133</v>
      </c>
      <c r="AS8" s="8" t="s">
        <v>96</v>
      </c>
      <c r="AT8" s="8">
        <v>4</v>
      </c>
      <c r="AU8" s="8" t="s">
        <v>134</v>
      </c>
      <c r="AV8" s="8" t="s">
        <v>96</v>
      </c>
      <c r="AW8" s="8">
        <v>4</v>
      </c>
      <c r="AX8" s="8" t="s">
        <v>135</v>
      </c>
      <c r="AY8" s="8" t="s">
        <v>96</v>
      </c>
      <c r="AZ8" s="8">
        <v>4</v>
      </c>
      <c r="BA8" s="8" t="s">
        <v>136</v>
      </c>
      <c r="BB8" s="8" t="s">
        <v>96</v>
      </c>
      <c r="BC8" s="8">
        <v>4</v>
      </c>
      <c r="BD8" s="8" t="s">
        <v>137</v>
      </c>
      <c r="BE8" s="8" t="s">
        <v>96</v>
      </c>
      <c r="BF8" s="8">
        <v>4</v>
      </c>
      <c r="BG8" s="17">
        <v>3.7</v>
      </c>
      <c r="BH8" s="6">
        <f t="shared" si="0"/>
        <v>3.7974999999999994</v>
      </c>
    </row>
    <row r="9" spans="1:60" ht="19.5" x14ac:dyDescent="0.3">
      <c r="A9" s="8">
        <v>8</v>
      </c>
      <c r="B9" s="2" t="s">
        <v>7</v>
      </c>
      <c r="C9" s="8" t="s">
        <v>146</v>
      </c>
      <c r="D9" s="9">
        <v>60338</v>
      </c>
      <c r="E9" s="8" t="s">
        <v>94</v>
      </c>
      <c r="F9" s="8" t="s">
        <v>96</v>
      </c>
      <c r="G9" s="8">
        <v>4</v>
      </c>
      <c r="H9" s="8" t="s">
        <v>95</v>
      </c>
      <c r="I9" s="8" t="s">
        <v>96</v>
      </c>
      <c r="J9" s="8">
        <v>4</v>
      </c>
      <c r="K9" s="8" t="s">
        <v>97</v>
      </c>
      <c r="L9" s="8" t="s">
        <v>96</v>
      </c>
      <c r="M9" s="8">
        <v>4</v>
      </c>
      <c r="N9" s="8" t="s">
        <v>98</v>
      </c>
      <c r="O9" s="8" t="s">
        <v>96</v>
      </c>
      <c r="P9" s="8">
        <v>4</v>
      </c>
      <c r="Q9" s="8" t="s">
        <v>99</v>
      </c>
      <c r="R9" s="8" t="s">
        <v>44</v>
      </c>
      <c r="S9" s="8">
        <v>3.6</v>
      </c>
      <c r="T9" s="8" t="s">
        <v>100</v>
      </c>
      <c r="U9" s="8" t="s">
        <v>96</v>
      </c>
      <c r="V9" s="8">
        <v>4</v>
      </c>
      <c r="W9" s="8" t="s">
        <v>101</v>
      </c>
      <c r="X9" s="8" t="s">
        <v>96</v>
      </c>
      <c r="Y9" s="8">
        <v>4</v>
      </c>
      <c r="Z9" s="8" t="s">
        <v>103</v>
      </c>
      <c r="AA9" s="8" t="s">
        <v>96</v>
      </c>
      <c r="AB9" s="8">
        <v>4</v>
      </c>
      <c r="AC9" s="8" t="s">
        <v>139</v>
      </c>
      <c r="AD9" s="8" t="s">
        <v>96</v>
      </c>
      <c r="AE9" s="8">
        <v>4</v>
      </c>
      <c r="AF9" s="8" t="s">
        <v>140</v>
      </c>
      <c r="AG9" s="8" t="s">
        <v>96</v>
      </c>
      <c r="AH9" s="8">
        <v>4</v>
      </c>
      <c r="AI9" s="8" t="s">
        <v>131</v>
      </c>
      <c r="AJ9" s="8" t="s">
        <v>96</v>
      </c>
      <c r="AK9" s="8">
        <v>4</v>
      </c>
      <c r="AL9" s="8" t="s">
        <v>132</v>
      </c>
      <c r="AM9" s="8" t="s">
        <v>96</v>
      </c>
      <c r="AN9" s="8">
        <v>4</v>
      </c>
      <c r="AO9" s="8" t="s">
        <v>133</v>
      </c>
      <c r="AP9" s="8" t="s">
        <v>96</v>
      </c>
      <c r="AQ9" s="8">
        <v>4</v>
      </c>
      <c r="AR9" s="8" t="s">
        <v>133</v>
      </c>
      <c r="AS9" s="8" t="s">
        <v>96</v>
      </c>
      <c r="AT9" s="8">
        <v>4</v>
      </c>
      <c r="AU9" s="8" t="s">
        <v>134</v>
      </c>
      <c r="AV9" s="8" t="s">
        <v>96</v>
      </c>
      <c r="AW9" s="8">
        <v>4</v>
      </c>
      <c r="AX9" s="8" t="s">
        <v>135</v>
      </c>
      <c r="AY9" s="8" t="s">
        <v>96</v>
      </c>
      <c r="AZ9" s="8">
        <v>4</v>
      </c>
      <c r="BA9" s="8" t="s">
        <v>136</v>
      </c>
      <c r="BB9" s="8" t="s">
        <v>96</v>
      </c>
      <c r="BC9" s="8">
        <v>4</v>
      </c>
      <c r="BD9" s="8" t="s">
        <v>137</v>
      </c>
      <c r="BE9" s="8" t="s">
        <v>96</v>
      </c>
      <c r="BF9" s="8">
        <v>4</v>
      </c>
      <c r="BG9" s="17">
        <v>3.86</v>
      </c>
      <c r="BH9" s="6">
        <f t="shared" si="0"/>
        <v>3.9624999999999999</v>
      </c>
    </row>
    <row r="10" spans="1:60" ht="19.5" x14ac:dyDescent="0.3">
      <c r="A10" s="8">
        <v>9</v>
      </c>
      <c r="B10" s="2" t="s">
        <v>8</v>
      </c>
      <c r="C10" s="8" t="s">
        <v>147</v>
      </c>
      <c r="D10" s="9">
        <v>60904</v>
      </c>
      <c r="E10" s="8" t="s">
        <v>94</v>
      </c>
      <c r="F10" s="8" t="s">
        <v>111</v>
      </c>
      <c r="G10" s="8">
        <v>3.2</v>
      </c>
      <c r="H10" s="8" t="s">
        <v>95</v>
      </c>
      <c r="I10" s="8" t="s">
        <v>44</v>
      </c>
      <c r="J10" s="8">
        <v>3.6</v>
      </c>
      <c r="K10" s="8" t="s">
        <v>97</v>
      </c>
      <c r="L10" s="8" t="s">
        <v>45</v>
      </c>
      <c r="M10" s="8">
        <v>2.8</v>
      </c>
      <c r="N10" s="8" t="s">
        <v>98</v>
      </c>
      <c r="O10" s="8" t="s">
        <v>44</v>
      </c>
      <c r="P10" s="8">
        <v>3.6</v>
      </c>
      <c r="Q10" s="8" t="s">
        <v>99</v>
      </c>
      <c r="R10" s="8" t="s">
        <v>44</v>
      </c>
      <c r="S10" s="8">
        <v>3.6</v>
      </c>
      <c r="T10" s="8" t="s">
        <v>100</v>
      </c>
      <c r="U10" s="8" t="s">
        <v>44</v>
      </c>
      <c r="V10" s="8">
        <v>3.6</v>
      </c>
      <c r="W10" s="8" t="s">
        <v>101</v>
      </c>
      <c r="X10" s="8" t="s">
        <v>96</v>
      </c>
      <c r="Y10" s="8">
        <v>4</v>
      </c>
      <c r="Z10" s="8" t="s">
        <v>103</v>
      </c>
      <c r="AA10" s="8" t="s">
        <v>44</v>
      </c>
      <c r="AB10" s="8">
        <v>3.6</v>
      </c>
      <c r="AC10" s="8" t="s">
        <v>104</v>
      </c>
      <c r="AD10" s="8" t="s">
        <v>46</v>
      </c>
      <c r="AE10" s="8">
        <v>2</v>
      </c>
      <c r="AF10" s="8" t="s">
        <v>105</v>
      </c>
      <c r="AG10" s="8" t="s">
        <v>44</v>
      </c>
      <c r="AH10" s="8">
        <v>3.6</v>
      </c>
      <c r="AI10" s="8" t="s">
        <v>131</v>
      </c>
      <c r="AJ10" s="8" t="s">
        <v>44</v>
      </c>
      <c r="AK10" s="8">
        <v>3.6</v>
      </c>
      <c r="AL10" s="8" t="s">
        <v>132</v>
      </c>
      <c r="AM10" s="8" t="s">
        <v>96</v>
      </c>
      <c r="AN10" s="8">
        <v>4</v>
      </c>
      <c r="AO10" s="8" t="s">
        <v>133</v>
      </c>
      <c r="AP10" s="8" t="s">
        <v>96</v>
      </c>
      <c r="AQ10" s="8">
        <v>4</v>
      </c>
      <c r="AR10" s="8" t="s">
        <v>133</v>
      </c>
      <c r="AS10" s="8" t="s">
        <v>96</v>
      </c>
      <c r="AT10" s="8">
        <v>4</v>
      </c>
      <c r="AU10" s="8" t="s">
        <v>134</v>
      </c>
      <c r="AV10" s="8" t="s">
        <v>96</v>
      </c>
      <c r="AW10" s="8">
        <v>4</v>
      </c>
      <c r="AX10" s="8" t="s">
        <v>135</v>
      </c>
      <c r="AY10" s="8" t="s">
        <v>96</v>
      </c>
      <c r="AZ10" s="8">
        <v>4</v>
      </c>
      <c r="BA10" s="8" t="s">
        <v>136</v>
      </c>
      <c r="BB10" s="8" t="s">
        <v>96</v>
      </c>
      <c r="BC10" s="8">
        <v>4</v>
      </c>
      <c r="BD10" s="8" t="s">
        <v>137</v>
      </c>
      <c r="BE10" s="8" t="s">
        <v>96</v>
      </c>
      <c r="BF10" s="8">
        <v>4</v>
      </c>
      <c r="BG10" s="17">
        <v>3.45</v>
      </c>
      <c r="BH10" s="6">
        <f t="shared" si="0"/>
        <v>3.5450000000000004</v>
      </c>
    </row>
    <row r="11" spans="1:60" ht="19.5" x14ac:dyDescent="0.3">
      <c r="A11" s="8">
        <v>10</v>
      </c>
      <c r="B11" s="2" t="s">
        <v>9</v>
      </c>
      <c r="C11" s="8" t="s">
        <v>148</v>
      </c>
      <c r="D11" s="9">
        <v>61021</v>
      </c>
      <c r="E11" s="8" t="s">
        <v>94</v>
      </c>
      <c r="F11" s="8" t="s">
        <v>111</v>
      </c>
      <c r="G11" s="8">
        <v>3.2</v>
      </c>
      <c r="H11" s="8" t="s">
        <v>95</v>
      </c>
      <c r="I11" s="8" t="s">
        <v>44</v>
      </c>
      <c r="J11" s="8">
        <v>3.6</v>
      </c>
      <c r="K11" s="8" t="s">
        <v>97</v>
      </c>
      <c r="L11" s="8" t="s">
        <v>44</v>
      </c>
      <c r="M11" s="8">
        <v>3.6</v>
      </c>
      <c r="N11" s="8" t="s">
        <v>98</v>
      </c>
      <c r="O11" s="8" t="s">
        <v>44</v>
      </c>
      <c r="P11" s="8">
        <v>3.6</v>
      </c>
      <c r="Q11" s="8" t="s">
        <v>99</v>
      </c>
      <c r="R11" s="8" t="s">
        <v>96</v>
      </c>
      <c r="S11" s="8">
        <v>4</v>
      </c>
      <c r="T11" s="8" t="s">
        <v>100</v>
      </c>
      <c r="U11" s="8" t="s">
        <v>44</v>
      </c>
      <c r="V11" s="8">
        <v>3.6</v>
      </c>
      <c r="W11" s="8" t="s">
        <v>101</v>
      </c>
      <c r="X11" s="8" t="s">
        <v>96</v>
      </c>
      <c r="Y11" s="8">
        <v>4</v>
      </c>
      <c r="Z11" s="8" t="s">
        <v>103</v>
      </c>
      <c r="AA11" s="8" t="s">
        <v>44</v>
      </c>
      <c r="AB11" s="8">
        <v>3.6</v>
      </c>
      <c r="AC11" s="8" t="s">
        <v>104</v>
      </c>
      <c r="AD11" s="8" t="s">
        <v>102</v>
      </c>
      <c r="AE11" s="8">
        <v>2.4</v>
      </c>
      <c r="AF11" s="8" t="s">
        <v>105</v>
      </c>
      <c r="AG11" s="8" t="s">
        <v>96</v>
      </c>
      <c r="AH11" s="8">
        <v>4</v>
      </c>
      <c r="AI11" s="8" t="s">
        <v>131</v>
      </c>
      <c r="AJ11" s="8" t="s">
        <v>44</v>
      </c>
      <c r="AK11" s="8">
        <v>3.6</v>
      </c>
      <c r="AL11" s="8" t="s">
        <v>132</v>
      </c>
      <c r="AM11" s="8" t="s">
        <v>96</v>
      </c>
      <c r="AN11" s="8">
        <v>4</v>
      </c>
      <c r="AO11" s="8" t="s">
        <v>133</v>
      </c>
      <c r="AP11" s="8" t="s">
        <v>96</v>
      </c>
      <c r="AQ11" s="8">
        <v>4</v>
      </c>
      <c r="AR11" s="8" t="s">
        <v>133</v>
      </c>
      <c r="AS11" s="8" t="s">
        <v>96</v>
      </c>
      <c r="AT11" s="8">
        <v>4</v>
      </c>
      <c r="AU11" s="8" t="s">
        <v>134</v>
      </c>
      <c r="AV11" s="8" t="s">
        <v>96</v>
      </c>
      <c r="AW11" s="8">
        <v>4</v>
      </c>
      <c r="AX11" s="8" t="s">
        <v>135</v>
      </c>
      <c r="AY11" s="8" t="s">
        <v>96</v>
      </c>
      <c r="AZ11" s="8">
        <v>4</v>
      </c>
      <c r="BA11" s="8" t="s">
        <v>136</v>
      </c>
      <c r="BB11" s="8" t="s">
        <v>44</v>
      </c>
      <c r="BC11" s="8">
        <v>3.6</v>
      </c>
      <c r="BD11" s="8" t="s">
        <v>137</v>
      </c>
      <c r="BE11" s="8" t="s">
        <v>96</v>
      </c>
      <c r="BF11" s="8">
        <v>4</v>
      </c>
      <c r="BG11" s="17">
        <v>3.57</v>
      </c>
      <c r="BH11" s="6">
        <f t="shared" si="0"/>
        <v>3.6775000000000007</v>
      </c>
    </row>
    <row r="12" spans="1:60" ht="19.5" x14ac:dyDescent="0.3">
      <c r="A12" s="8">
        <v>11</v>
      </c>
      <c r="B12" s="2" t="s">
        <v>10</v>
      </c>
      <c r="C12" s="8" t="s">
        <v>149</v>
      </c>
      <c r="D12" s="9">
        <v>61219</v>
      </c>
      <c r="E12" s="8" t="s">
        <v>94</v>
      </c>
      <c r="F12" s="8" t="s">
        <v>45</v>
      </c>
      <c r="G12" s="8">
        <v>2.8</v>
      </c>
      <c r="H12" s="8" t="s">
        <v>95</v>
      </c>
      <c r="I12" s="8" t="s">
        <v>45</v>
      </c>
      <c r="J12" s="8">
        <v>2.8</v>
      </c>
      <c r="K12" s="8" t="s">
        <v>97</v>
      </c>
      <c r="L12" s="8" t="s">
        <v>102</v>
      </c>
      <c r="M12" s="8">
        <v>2.4</v>
      </c>
      <c r="N12" s="8" t="s">
        <v>98</v>
      </c>
      <c r="O12" s="8" t="s">
        <v>102</v>
      </c>
      <c r="P12" s="8">
        <v>2.4</v>
      </c>
      <c r="Q12" s="8" t="s">
        <v>99</v>
      </c>
      <c r="R12" s="8" t="s">
        <v>102</v>
      </c>
      <c r="S12" s="8">
        <v>2.4</v>
      </c>
      <c r="T12" s="8" t="s">
        <v>100</v>
      </c>
      <c r="U12" s="8" t="s">
        <v>102</v>
      </c>
      <c r="V12" s="8">
        <v>2.4</v>
      </c>
      <c r="W12" s="8" t="s">
        <v>101</v>
      </c>
      <c r="X12" s="8" t="s">
        <v>44</v>
      </c>
      <c r="Y12" s="8">
        <v>3.6</v>
      </c>
      <c r="Z12" s="8" t="s">
        <v>103</v>
      </c>
      <c r="AA12" s="8" t="s">
        <v>102</v>
      </c>
      <c r="AB12" s="8">
        <v>2.4</v>
      </c>
      <c r="AC12" s="8" t="s">
        <v>104</v>
      </c>
      <c r="AD12" s="8" t="s">
        <v>47</v>
      </c>
      <c r="AE12" s="8">
        <v>1.6</v>
      </c>
      <c r="AF12" s="8" t="s">
        <v>105</v>
      </c>
      <c r="AG12" s="8" t="s">
        <v>44</v>
      </c>
      <c r="AH12" s="8">
        <v>3.6</v>
      </c>
      <c r="AI12" s="8" t="s">
        <v>131</v>
      </c>
      <c r="AJ12" s="8" t="s">
        <v>45</v>
      </c>
      <c r="AK12" s="8">
        <v>2.8</v>
      </c>
      <c r="AL12" s="8" t="s">
        <v>132</v>
      </c>
      <c r="AM12" s="8" t="s">
        <v>111</v>
      </c>
      <c r="AN12" s="8">
        <v>3.2</v>
      </c>
      <c r="AO12" s="8" t="s">
        <v>133</v>
      </c>
      <c r="AP12" s="8" t="s">
        <v>96</v>
      </c>
      <c r="AQ12" s="8">
        <v>4</v>
      </c>
      <c r="AR12" s="8" t="s">
        <v>133</v>
      </c>
      <c r="AS12" s="8" t="s">
        <v>45</v>
      </c>
      <c r="AT12" s="8">
        <v>2.8</v>
      </c>
      <c r="AU12" s="8" t="s">
        <v>134</v>
      </c>
      <c r="AV12" s="8" t="s">
        <v>44</v>
      </c>
      <c r="AW12" s="8">
        <v>3.6</v>
      </c>
      <c r="AX12" s="8" t="s">
        <v>135</v>
      </c>
      <c r="AY12" s="8" t="s">
        <v>111</v>
      </c>
      <c r="AZ12" s="8">
        <v>3.2</v>
      </c>
      <c r="BA12" s="8" t="s">
        <v>136</v>
      </c>
      <c r="BB12" s="8" t="s">
        <v>111</v>
      </c>
      <c r="BC12" s="8">
        <v>3.2</v>
      </c>
      <c r="BD12" s="8" t="s">
        <v>137</v>
      </c>
      <c r="BE12" s="8" t="s">
        <v>111</v>
      </c>
      <c r="BF12" s="8">
        <v>3.2</v>
      </c>
      <c r="BG12" s="17">
        <v>2.82</v>
      </c>
      <c r="BH12" s="6">
        <f t="shared" si="0"/>
        <v>2.8725000000000001</v>
      </c>
    </row>
    <row r="13" spans="1:60" ht="19.5" x14ac:dyDescent="0.3">
      <c r="A13" s="8">
        <v>12</v>
      </c>
      <c r="B13" s="2" t="s">
        <v>11</v>
      </c>
      <c r="C13" s="8" t="s">
        <v>150</v>
      </c>
      <c r="D13" s="9">
        <v>61146</v>
      </c>
      <c r="E13" s="8" t="s">
        <v>94</v>
      </c>
      <c r="F13" s="8" t="s">
        <v>111</v>
      </c>
      <c r="G13" s="8">
        <v>3.2</v>
      </c>
      <c r="H13" s="8" t="s">
        <v>95</v>
      </c>
      <c r="I13" s="8" t="s">
        <v>44</v>
      </c>
      <c r="J13" s="8">
        <v>3.6</v>
      </c>
      <c r="K13" s="8" t="s">
        <v>97</v>
      </c>
      <c r="L13" s="8" t="s">
        <v>44</v>
      </c>
      <c r="M13" s="8">
        <v>3.6</v>
      </c>
      <c r="N13" s="8" t="s">
        <v>98</v>
      </c>
      <c r="O13" s="8" t="s">
        <v>44</v>
      </c>
      <c r="P13" s="8">
        <v>3.6</v>
      </c>
      <c r="Q13" s="8" t="s">
        <v>99</v>
      </c>
      <c r="R13" s="8" t="s">
        <v>45</v>
      </c>
      <c r="S13" s="8">
        <v>2.8</v>
      </c>
      <c r="T13" s="8" t="s">
        <v>100</v>
      </c>
      <c r="U13" s="8" t="s">
        <v>44</v>
      </c>
      <c r="V13" s="8">
        <v>3.6</v>
      </c>
      <c r="W13" s="8" t="s">
        <v>101</v>
      </c>
      <c r="X13" s="8" t="s">
        <v>96</v>
      </c>
      <c r="Y13" s="8">
        <v>4</v>
      </c>
      <c r="Z13" s="8" t="s">
        <v>103</v>
      </c>
      <c r="AA13" s="8" t="s">
        <v>44</v>
      </c>
      <c r="AB13" s="8">
        <v>3.6</v>
      </c>
      <c r="AC13" s="8" t="s">
        <v>104</v>
      </c>
      <c r="AD13" s="8" t="s">
        <v>46</v>
      </c>
      <c r="AE13" s="8">
        <v>2</v>
      </c>
      <c r="AF13" s="8" t="s">
        <v>105</v>
      </c>
      <c r="AG13" s="8" t="s">
        <v>44</v>
      </c>
      <c r="AH13" s="8">
        <v>3.6</v>
      </c>
      <c r="AI13" s="8" t="s">
        <v>131</v>
      </c>
      <c r="AJ13" s="8" t="s">
        <v>96</v>
      </c>
      <c r="AK13" s="8">
        <v>4</v>
      </c>
      <c r="AL13" s="8" t="s">
        <v>132</v>
      </c>
      <c r="AM13" s="8" t="s">
        <v>96</v>
      </c>
      <c r="AN13" s="8">
        <v>4</v>
      </c>
      <c r="AO13" s="8" t="s">
        <v>133</v>
      </c>
      <c r="AP13" s="8" t="s">
        <v>44</v>
      </c>
      <c r="AQ13" s="8">
        <v>3.6</v>
      </c>
      <c r="AR13" s="8" t="s">
        <v>133</v>
      </c>
      <c r="AS13" s="8" t="s">
        <v>96</v>
      </c>
      <c r="AT13" s="8">
        <v>4</v>
      </c>
      <c r="AU13" s="8" t="s">
        <v>134</v>
      </c>
      <c r="AV13" s="8" t="s">
        <v>44</v>
      </c>
      <c r="AW13" s="8">
        <v>3.6</v>
      </c>
      <c r="AX13" s="8" t="s">
        <v>135</v>
      </c>
      <c r="AY13" s="8" t="s">
        <v>44</v>
      </c>
      <c r="AZ13" s="8">
        <v>3.6</v>
      </c>
      <c r="BA13" s="8" t="s">
        <v>136</v>
      </c>
      <c r="BB13" s="8" t="s">
        <v>44</v>
      </c>
      <c r="BC13" s="8">
        <v>3.6</v>
      </c>
      <c r="BD13" s="8" t="s">
        <v>137</v>
      </c>
      <c r="BE13" s="8" t="s">
        <v>96</v>
      </c>
      <c r="BF13" s="8">
        <v>4</v>
      </c>
      <c r="BG13" s="17">
        <v>3.39</v>
      </c>
      <c r="BH13" s="6">
        <f t="shared" si="0"/>
        <v>3.4849999999999994</v>
      </c>
    </row>
    <row r="14" spans="1:60" ht="19.5" x14ac:dyDescent="0.3">
      <c r="A14" s="8">
        <v>13</v>
      </c>
      <c r="B14" s="2" t="s">
        <v>12</v>
      </c>
      <c r="C14" s="8" t="s">
        <v>151</v>
      </c>
      <c r="D14" s="9">
        <v>60932</v>
      </c>
      <c r="E14" s="8" t="s">
        <v>94</v>
      </c>
      <c r="F14" s="8" t="s">
        <v>96</v>
      </c>
      <c r="G14" s="8">
        <v>4</v>
      </c>
      <c r="H14" s="8" t="s">
        <v>95</v>
      </c>
      <c r="I14" s="8" t="s">
        <v>44</v>
      </c>
      <c r="J14" s="8">
        <v>3.6</v>
      </c>
      <c r="K14" s="8" t="s">
        <v>97</v>
      </c>
      <c r="L14" s="8" t="s">
        <v>44</v>
      </c>
      <c r="M14" s="8">
        <v>3.6</v>
      </c>
      <c r="N14" s="8" t="s">
        <v>98</v>
      </c>
      <c r="O14" s="8" t="s">
        <v>96</v>
      </c>
      <c r="P14" s="8">
        <v>4</v>
      </c>
      <c r="Q14" s="8" t="s">
        <v>99</v>
      </c>
      <c r="R14" s="8" t="s">
        <v>44</v>
      </c>
      <c r="S14" s="8">
        <v>3.6</v>
      </c>
      <c r="T14" s="8" t="s">
        <v>100</v>
      </c>
      <c r="U14" s="8" t="s">
        <v>96</v>
      </c>
      <c r="V14" s="8">
        <v>4</v>
      </c>
      <c r="W14" s="8" t="s">
        <v>101</v>
      </c>
      <c r="X14" s="8" t="s">
        <v>96</v>
      </c>
      <c r="Y14" s="8">
        <v>4</v>
      </c>
      <c r="Z14" s="8" t="s">
        <v>103</v>
      </c>
      <c r="AA14" s="8" t="s">
        <v>96</v>
      </c>
      <c r="AB14" s="8">
        <v>4</v>
      </c>
      <c r="AC14" s="8" t="s">
        <v>139</v>
      </c>
      <c r="AD14" s="8" t="s">
        <v>96</v>
      </c>
      <c r="AE14" s="8">
        <v>4</v>
      </c>
      <c r="AF14" s="8" t="s">
        <v>140</v>
      </c>
      <c r="AG14" s="8" t="s">
        <v>44</v>
      </c>
      <c r="AH14" s="8">
        <v>3.6</v>
      </c>
      <c r="AI14" s="8" t="s">
        <v>131</v>
      </c>
      <c r="AJ14" s="8" t="s">
        <v>96</v>
      </c>
      <c r="AK14" s="8">
        <v>4</v>
      </c>
      <c r="AL14" s="8" t="s">
        <v>132</v>
      </c>
      <c r="AM14" s="8" t="s">
        <v>96</v>
      </c>
      <c r="AN14" s="8">
        <v>4</v>
      </c>
      <c r="AO14" s="8" t="s">
        <v>133</v>
      </c>
      <c r="AP14" s="8" t="s">
        <v>44</v>
      </c>
      <c r="AQ14" s="8">
        <v>3.6</v>
      </c>
      <c r="AR14" s="8" t="s">
        <v>133</v>
      </c>
      <c r="AS14" s="8" t="s">
        <v>96</v>
      </c>
      <c r="AT14" s="8">
        <v>4</v>
      </c>
      <c r="AU14" s="8" t="s">
        <v>134</v>
      </c>
      <c r="AV14" s="8" t="s">
        <v>96</v>
      </c>
      <c r="AW14" s="8">
        <v>4</v>
      </c>
      <c r="AX14" s="8" t="s">
        <v>135</v>
      </c>
      <c r="AY14" s="8" t="s">
        <v>96</v>
      </c>
      <c r="AZ14" s="8">
        <v>4</v>
      </c>
      <c r="BA14" s="8" t="s">
        <v>136</v>
      </c>
      <c r="BB14" s="8" t="s">
        <v>96</v>
      </c>
      <c r="BC14" s="8">
        <v>4</v>
      </c>
      <c r="BD14" s="8" t="s">
        <v>137</v>
      </c>
      <c r="BE14" s="8" t="s">
        <v>96</v>
      </c>
      <c r="BF14" s="8">
        <v>4</v>
      </c>
      <c r="BG14" s="17">
        <v>3.79</v>
      </c>
      <c r="BH14" s="6">
        <f t="shared" si="0"/>
        <v>3.8825000000000003</v>
      </c>
    </row>
    <row r="15" spans="1:60" ht="19.5" x14ac:dyDescent="0.3">
      <c r="A15" s="8">
        <v>14</v>
      </c>
      <c r="B15" s="2" t="s">
        <v>14</v>
      </c>
      <c r="C15" s="8" t="s">
        <v>152</v>
      </c>
      <c r="D15" s="9">
        <v>60352</v>
      </c>
      <c r="E15" s="8" t="s">
        <v>94</v>
      </c>
      <c r="F15" s="8" t="s">
        <v>44</v>
      </c>
      <c r="G15" s="8">
        <v>3.6</v>
      </c>
      <c r="H15" s="8" t="s">
        <v>95</v>
      </c>
      <c r="I15" s="8" t="s">
        <v>111</v>
      </c>
      <c r="J15" s="8">
        <v>3.2</v>
      </c>
      <c r="K15" s="8" t="s">
        <v>97</v>
      </c>
      <c r="L15" s="8" t="s">
        <v>44</v>
      </c>
      <c r="M15" s="8">
        <v>3.6</v>
      </c>
      <c r="N15" s="8" t="s">
        <v>98</v>
      </c>
      <c r="O15" s="8" t="s">
        <v>44</v>
      </c>
      <c r="P15" s="8">
        <v>3.6</v>
      </c>
      <c r="Q15" s="8" t="s">
        <v>99</v>
      </c>
      <c r="R15" s="8" t="s">
        <v>111</v>
      </c>
      <c r="S15" s="8">
        <v>3.2</v>
      </c>
      <c r="T15" s="8" t="s">
        <v>100</v>
      </c>
      <c r="U15" s="8" t="s">
        <v>44</v>
      </c>
      <c r="V15" s="8">
        <v>3.6</v>
      </c>
      <c r="W15" s="8" t="s">
        <v>101</v>
      </c>
      <c r="X15" s="8" t="s">
        <v>96</v>
      </c>
      <c r="Y15" s="8">
        <v>4</v>
      </c>
      <c r="Z15" s="8" t="s">
        <v>103</v>
      </c>
      <c r="AA15" s="8" t="s">
        <v>44</v>
      </c>
      <c r="AB15" s="8">
        <v>3.6</v>
      </c>
      <c r="AC15" s="8" t="s">
        <v>104</v>
      </c>
      <c r="AD15" s="8" t="s">
        <v>45</v>
      </c>
      <c r="AE15" s="8">
        <v>2.8</v>
      </c>
      <c r="AF15" s="8" t="s">
        <v>105</v>
      </c>
      <c r="AG15" s="8" t="s">
        <v>44</v>
      </c>
      <c r="AH15" s="8">
        <v>3.6</v>
      </c>
      <c r="AI15" s="8" t="s">
        <v>131</v>
      </c>
      <c r="AJ15" s="8" t="s">
        <v>96</v>
      </c>
      <c r="AK15" s="8">
        <v>4</v>
      </c>
      <c r="AL15" s="8" t="s">
        <v>132</v>
      </c>
      <c r="AM15" s="8" t="s">
        <v>96</v>
      </c>
      <c r="AN15" s="8">
        <v>4</v>
      </c>
      <c r="AO15" s="8" t="s">
        <v>133</v>
      </c>
      <c r="AP15" s="8" t="s">
        <v>96</v>
      </c>
      <c r="AQ15" s="8">
        <v>4</v>
      </c>
      <c r="AR15" s="8" t="s">
        <v>133</v>
      </c>
      <c r="AS15" s="8" t="s">
        <v>96</v>
      </c>
      <c r="AT15" s="8">
        <v>4</v>
      </c>
      <c r="AU15" s="8" t="s">
        <v>134</v>
      </c>
      <c r="AV15" s="8" t="s">
        <v>96</v>
      </c>
      <c r="AW15" s="8">
        <v>4</v>
      </c>
      <c r="AX15" s="8" t="s">
        <v>135</v>
      </c>
      <c r="AY15" s="8" t="s">
        <v>44</v>
      </c>
      <c r="AZ15" s="8">
        <v>3.6</v>
      </c>
      <c r="BA15" s="8" t="s">
        <v>136</v>
      </c>
      <c r="BB15" s="8" t="s">
        <v>96</v>
      </c>
      <c r="BC15" s="8">
        <v>4</v>
      </c>
      <c r="BD15" s="8" t="s">
        <v>137</v>
      </c>
      <c r="BE15" s="8" t="s">
        <v>96</v>
      </c>
      <c r="BF15" s="8">
        <v>4</v>
      </c>
      <c r="BG15" s="17">
        <v>3.57</v>
      </c>
      <c r="BH15" s="6">
        <f t="shared" si="0"/>
        <v>3.6674999999999995</v>
      </c>
    </row>
    <row r="16" spans="1:60" ht="19.5" x14ac:dyDescent="0.3">
      <c r="A16" s="8">
        <v>15</v>
      </c>
      <c r="B16" s="2" t="s">
        <v>13</v>
      </c>
      <c r="C16" s="8" t="s">
        <v>153</v>
      </c>
      <c r="D16" s="9">
        <v>61225</v>
      </c>
      <c r="E16" s="8" t="s">
        <v>94</v>
      </c>
      <c r="F16" s="8" t="s">
        <v>44</v>
      </c>
      <c r="G16" s="8">
        <v>3.6</v>
      </c>
      <c r="H16" s="8" t="s">
        <v>95</v>
      </c>
      <c r="I16" s="8" t="s">
        <v>96</v>
      </c>
      <c r="J16" s="8">
        <v>4</v>
      </c>
      <c r="K16" s="8" t="s">
        <v>97</v>
      </c>
      <c r="L16" s="8" t="s">
        <v>96</v>
      </c>
      <c r="M16" s="8">
        <v>4</v>
      </c>
      <c r="N16" s="8" t="s">
        <v>98</v>
      </c>
      <c r="O16" s="8" t="s">
        <v>96</v>
      </c>
      <c r="P16" s="8">
        <v>4</v>
      </c>
      <c r="Q16" s="8" t="s">
        <v>99</v>
      </c>
      <c r="R16" s="8" t="s">
        <v>44</v>
      </c>
      <c r="S16" s="8">
        <v>3.6</v>
      </c>
      <c r="T16" s="8" t="s">
        <v>100</v>
      </c>
      <c r="U16" s="8" t="s">
        <v>96</v>
      </c>
      <c r="V16" s="8">
        <v>4</v>
      </c>
      <c r="W16" s="8" t="s">
        <v>101</v>
      </c>
      <c r="X16" s="8" t="s">
        <v>96</v>
      </c>
      <c r="Y16" s="8">
        <v>4</v>
      </c>
      <c r="Z16" s="8" t="s">
        <v>103</v>
      </c>
      <c r="AA16" s="8" t="s">
        <v>96</v>
      </c>
      <c r="AB16" s="8">
        <v>4</v>
      </c>
      <c r="AC16" s="8" t="s">
        <v>139</v>
      </c>
      <c r="AD16" s="8" t="s">
        <v>96</v>
      </c>
      <c r="AE16" s="8">
        <v>4</v>
      </c>
      <c r="AF16" s="8" t="s">
        <v>140</v>
      </c>
      <c r="AG16" s="8" t="s">
        <v>96</v>
      </c>
      <c r="AH16" s="8">
        <v>4</v>
      </c>
      <c r="AI16" s="8" t="s">
        <v>131</v>
      </c>
      <c r="AJ16" s="8" t="s">
        <v>96</v>
      </c>
      <c r="AK16" s="8">
        <v>4</v>
      </c>
      <c r="AL16" s="8" t="s">
        <v>132</v>
      </c>
      <c r="AM16" s="8" t="s">
        <v>96</v>
      </c>
      <c r="AN16" s="8">
        <v>4</v>
      </c>
      <c r="AO16" s="8" t="s">
        <v>133</v>
      </c>
      <c r="AP16" s="8" t="s">
        <v>96</v>
      </c>
      <c r="AQ16" s="8">
        <v>4</v>
      </c>
      <c r="AR16" s="8" t="s">
        <v>133</v>
      </c>
      <c r="AS16" s="8" t="s">
        <v>96</v>
      </c>
      <c r="AT16" s="8">
        <v>4</v>
      </c>
      <c r="AU16" s="8" t="s">
        <v>134</v>
      </c>
      <c r="AV16" s="8" t="s">
        <v>96</v>
      </c>
      <c r="AW16" s="8">
        <v>4</v>
      </c>
      <c r="AX16" s="8" t="s">
        <v>135</v>
      </c>
      <c r="AY16" s="8" t="s">
        <v>96</v>
      </c>
      <c r="AZ16" s="8">
        <v>4</v>
      </c>
      <c r="BA16" s="8" t="s">
        <v>136</v>
      </c>
      <c r="BB16" s="8" t="s">
        <v>96</v>
      </c>
      <c r="BC16" s="8">
        <v>4</v>
      </c>
      <c r="BD16" s="8" t="s">
        <v>137</v>
      </c>
      <c r="BE16" s="8" t="s">
        <v>96</v>
      </c>
      <c r="BF16" s="8">
        <v>4</v>
      </c>
      <c r="BG16" s="17">
        <v>3.82</v>
      </c>
      <c r="BH16" s="6">
        <f t="shared" si="0"/>
        <v>3.9249999999999998</v>
      </c>
    </row>
    <row r="17" spans="1:60" ht="19.5" x14ac:dyDescent="0.3">
      <c r="A17" s="8">
        <v>16</v>
      </c>
      <c r="B17" s="2" t="s">
        <v>15</v>
      </c>
      <c r="C17" s="8" t="s">
        <v>154</v>
      </c>
      <c r="D17" s="9">
        <v>61357</v>
      </c>
      <c r="E17" s="8" t="s">
        <v>94</v>
      </c>
      <c r="F17" s="8" t="s">
        <v>46</v>
      </c>
      <c r="G17" s="8">
        <v>2</v>
      </c>
      <c r="H17" s="8" t="s">
        <v>95</v>
      </c>
      <c r="I17" s="8" t="s">
        <v>111</v>
      </c>
      <c r="J17" s="8">
        <v>3.2</v>
      </c>
      <c r="K17" s="8" t="s">
        <v>97</v>
      </c>
      <c r="L17" s="8" t="s">
        <v>45</v>
      </c>
      <c r="M17" s="8">
        <v>2.8</v>
      </c>
      <c r="N17" s="8" t="s">
        <v>98</v>
      </c>
      <c r="O17" s="8" t="s">
        <v>44</v>
      </c>
      <c r="P17" s="8">
        <v>3.6</v>
      </c>
      <c r="Q17" s="8" t="s">
        <v>99</v>
      </c>
      <c r="R17" s="8" t="s">
        <v>46</v>
      </c>
      <c r="S17" s="8">
        <v>2</v>
      </c>
      <c r="T17" s="8" t="s">
        <v>100</v>
      </c>
      <c r="U17" s="8" t="s">
        <v>44</v>
      </c>
      <c r="V17" s="8">
        <v>3.6</v>
      </c>
      <c r="W17" s="8" t="s">
        <v>101</v>
      </c>
      <c r="X17" s="8" t="s">
        <v>47</v>
      </c>
      <c r="Y17" s="8">
        <v>1.6</v>
      </c>
      <c r="Z17" s="8" t="s">
        <v>103</v>
      </c>
      <c r="AA17" s="8" t="s">
        <v>44</v>
      </c>
      <c r="AB17" s="8">
        <v>3.6</v>
      </c>
      <c r="AC17" s="8" t="s">
        <v>104</v>
      </c>
      <c r="AD17" s="8" t="s">
        <v>46</v>
      </c>
      <c r="AE17" s="8">
        <v>2</v>
      </c>
      <c r="AF17" s="8" t="s">
        <v>105</v>
      </c>
      <c r="AG17" s="8" t="s">
        <v>44</v>
      </c>
      <c r="AH17" s="8">
        <v>3.6</v>
      </c>
      <c r="AI17" s="8" t="s">
        <v>131</v>
      </c>
      <c r="AJ17" s="8" t="s">
        <v>102</v>
      </c>
      <c r="AK17" s="8">
        <v>2.4</v>
      </c>
      <c r="AL17" s="8" t="s">
        <v>132</v>
      </c>
      <c r="AM17" s="8" t="s">
        <v>44</v>
      </c>
      <c r="AN17" s="8">
        <v>3.6</v>
      </c>
      <c r="AO17" s="8" t="s">
        <v>133</v>
      </c>
      <c r="AP17" s="8" t="s">
        <v>46</v>
      </c>
      <c r="AQ17" s="8">
        <v>2</v>
      </c>
      <c r="AR17" s="8" t="s">
        <v>133</v>
      </c>
      <c r="AS17" s="8" t="s">
        <v>96</v>
      </c>
      <c r="AT17" s="8">
        <v>4</v>
      </c>
      <c r="AU17" s="8" t="s">
        <v>134</v>
      </c>
      <c r="AV17" s="8" t="s">
        <v>111</v>
      </c>
      <c r="AW17" s="8">
        <v>3.2</v>
      </c>
      <c r="AX17" s="8" t="s">
        <v>135</v>
      </c>
      <c r="AY17" s="8" t="s">
        <v>44</v>
      </c>
      <c r="AZ17" s="8">
        <v>3.6</v>
      </c>
      <c r="BA17" s="8" t="s">
        <v>136</v>
      </c>
      <c r="BB17" s="8" t="s">
        <v>111</v>
      </c>
      <c r="BC17" s="8">
        <v>3.2</v>
      </c>
      <c r="BD17" s="8" t="s">
        <v>137</v>
      </c>
      <c r="BE17" s="8" t="s">
        <v>44</v>
      </c>
      <c r="BF17" s="8">
        <v>3.6</v>
      </c>
      <c r="BG17" s="17">
        <v>2.67</v>
      </c>
      <c r="BH17" s="6">
        <f t="shared" si="0"/>
        <v>2.7450000000000001</v>
      </c>
    </row>
    <row r="18" spans="1:60" ht="19.5" x14ac:dyDescent="0.3">
      <c r="A18" s="8">
        <v>17</v>
      </c>
      <c r="B18" s="2" t="s">
        <v>16</v>
      </c>
      <c r="C18" s="8" t="s">
        <v>155</v>
      </c>
      <c r="D18" s="9">
        <v>60906</v>
      </c>
      <c r="E18" s="8" t="s">
        <v>94</v>
      </c>
      <c r="F18" s="8" t="s">
        <v>44</v>
      </c>
      <c r="G18" s="8">
        <v>3.6</v>
      </c>
      <c r="H18" s="8" t="s">
        <v>95</v>
      </c>
      <c r="I18" s="8" t="s">
        <v>111</v>
      </c>
      <c r="J18" s="8">
        <v>3.2</v>
      </c>
      <c r="K18" s="8" t="s">
        <v>97</v>
      </c>
      <c r="L18" s="8" t="s">
        <v>45</v>
      </c>
      <c r="M18" s="8">
        <v>2.8</v>
      </c>
      <c r="N18" s="8" t="s">
        <v>98</v>
      </c>
      <c r="O18" s="8" t="s">
        <v>44</v>
      </c>
      <c r="P18" s="8">
        <v>3.6</v>
      </c>
      <c r="Q18" s="8" t="s">
        <v>99</v>
      </c>
      <c r="R18" s="8" t="s">
        <v>111</v>
      </c>
      <c r="S18" s="8">
        <v>3.2</v>
      </c>
      <c r="T18" s="8" t="s">
        <v>100</v>
      </c>
      <c r="U18" s="8" t="s">
        <v>44</v>
      </c>
      <c r="V18" s="8">
        <v>3.6</v>
      </c>
      <c r="W18" s="8" t="s">
        <v>101</v>
      </c>
      <c r="X18" s="8" t="s">
        <v>44</v>
      </c>
      <c r="Y18" s="8">
        <v>3.6</v>
      </c>
      <c r="Z18" s="8" t="s">
        <v>103</v>
      </c>
      <c r="AA18" s="8" t="s">
        <v>44</v>
      </c>
      <c r="AB18" s="8">
        <v>3.6</v>
      </c>
      <c r="AC18" s="8" t="s">
        <v>139</v>
      </c>
      <c r="AD18" s="8" t="s">
        <v>45</v>
      </c>
      <c r="AE18" s="8">
        <v>2.8</v>
      </c>
      <c r="AF18" s="8" t="s">
        <v>140</v>
      </c>
      <c r="AG18" s="8" t="s">
        <v>44</v>
      </c>
      <c r="AH18" s="8">
        <v>3.6</v>
      </c>
      <c r="AI18" s="8" t="s">
        <v>131</v>
      </c>
      <c r="AJ18" s="8" t="s">
        <v>44</v>
      </c>
      <c r="AK18" s="8">
        <v>3.6</v>
      </c>
      <c r="AL18" s="8" t="s">
        <v>132</v>
      </c>
      <c r="AM18" s="8" t="s">
        <v>96</v>
      </c>
      <c r="AN18" s="8">
        <v>4</v>
      </c>
      <c r="AO18" s="8" t="s">
        <v>133</v>
      </c>
      <c r="AP18" s="8" t="s">
        <v>44</v>
      </c>
      <c r="AQ18" s="8">
        <v>3.6</v>
      </c>
      <c r="AR18" s="8" t="s">
        <v>133</v>
      </c>
      <c r="AS18" s="8" t="s">
        <v>44</v>
      </c>
      <c r="AT18" s="8">
        <v>3.6</v>
      </c>
      <c r="AU18" s="8" t="s">
        <v>134</v>
      </c>
      <c r="AV18" s="8" t="s">
        <v>44</v>
      </c>
      <c r="AW18" s="8">
        <v>3.6</v>
      </c>
      <c r="AX18" s="8" t="s">
        <v>135</v>
      </c>
      <c r="AY18" s="8" t="s">
        <v>96</v>
      </c>
      <c r="AZ18" s="8">
        <v>4</v>
      </c>
      <c r="BA18" s="8" t="s">
        <v>136</v>
      </c>
      <c r="BB18" s="8" t="s">
        <v>96</v>
      </c>
      <c r="BC18" s="8">
        <v>4</v>
      </c>
      <c r="BD18" s="8" t="s">
        <v>137</v>
      </c>
      <c r="BE18" s="8" t="s">
        <v>96</v>
      </c>
      <c r="BF18" s="8">
        <v>4</v>
      </c>
      <c r="BG18" s="17">
        <v>3.4</v>
      </c>
      <c r="BH18" s="6">
        <f t="shared" si="0"/>
        <v>3.4950000000000001</v>
      </c>
    </row>
    <row r="19" spans="1:60" ht="19.5" x14ac:dyDescent="0.3">
      <c r="A19" s="8">
        <v>18</v>
      </c>
      <c r="B19" s="2" t="s">
        <v>17</v>
      </c>
      <c r="C19" s="8" t="s">
        <v>156</v>
      </c>
      <c r="D19" s="9">
        <v>60995</v>
      </c>
      <c r="E19" s="8" t="s">
        <v>94</v>
      </c>
      <c r="F19" s="8" t="s">
        <v>44</v>
      </c>
      <c r="G19" s="8">
        <v>3.6</v>
      </c>
      <c r="H19" s="8" t="s">
        <v>95</v>
      </c>
      <c r="I19" s="8" t="s">
        <v>44</v>
      </c>
      <c r="J19" s="8">
        <v>3.6</v>
      </c>
      <c r="K19" s="8" t="s">
        <v>97</v>
      </c>
      <c r="L19" s="8" t="s">
        <v>102</v>
      </c>
      <c r="M19" s="8">
        <v>2.4</v>
      </c>
      <c r="N19" s="8" t="s">
        <v>98</v>
      </c>
      <c r="O19" s="8" t="s">
        <v>44</v>
      </c>
      <c r="P19" s="8">
        <v>3.6</v>
      </c>
      <c r="Q19" s="8" t="s">
        <v>99</v>
      </c>
      <c r="R19" s="8" t="s">
        <v>102</v>
      </c>
      <c r="S19" s="8">
        <v>2.4</v>
      </c>
      <c r="T19" s="8" t="s">
        <v>100</v>
      </c>
      <c r="U19" s="8" t="s">
        <v>44</v>
      </c>
      <c r="V19" s="8">
        <v>3.6</v>
      </c>
      <c r="W19" s="8" t="s">
        <v>101</v>
      </c>
      <c r="X19" s="8" t="s">
        <v>44</v>
      </c>
      <c r="Y19" s="8">
        <v>3.6</v>
      </c>
      <c r="Z19" s="8" t="s">
        <v>103</v>
      </c>
      <c r="AA19" s="8" t="s">
        <v>44</v>
      </c>
      <c r="AB19" s="8">
        <v>3.6</v>
      </c>
      <c r="AC19" s="8" t="s">
        <v>139</v>
      </c>
      <c r="AD19" s="8" t="s">
        <v>45</v>
      </c>
      <c r="AE19" s="8">
        <v>2.8</v>
      </c>
      <c r="AF19" s="8" t="s">
        <v>140</v>
      </c>
      <c r="AG19" s="8" t="s">
        <v>44</v>
      </c>
      <c r="AH19" s="8">
        <v>3.6</v>
      </c>
      <c r="AI19" s="8" t="s">
        <v>131</v>
      </c>
      <c r="AJ19" s="8" t="s">
        <v>44</v>
      </c>
      <c r="AK19" s="8">
        <v>3.6</v>
      </c>
      <c r="AL19" s="8" t="s">
        <v>132</v>
      </c>
      <c r="AM19" s="8" t="s">
        <v>96</v>
      </c>
      <c r="AN19" s="8">
        <v>4</v>
      </c>
      <c r="AO19" s="8" t="s">
        <v>133</v>
      </c>
      <c r="AP19" s="8" t="s">
        <v>44</v>
      </c>
      <c r="AQ19" s="8">
        <v>3.6</v>
      </c>
      <c r="AR19" s="8" t="s">
        <v>133</v>
      </c>
      <c r="AS19" s="8" t="s">
        <v>96</v>
      </c>
      <c r="AT19" s="8">
        <v>4</v>
      </c>
      <c r="AU19" s="8" t="s">
        <v>134</v>
      </c>
      <c r="AV19" s="8" t="s">
        <v>111</v>
      </c>
      <c r="AW19" s="8">
        <v>3.2</v>
      </c>
      <c r="AX19" s="8" t="s">
        <v>135</v>
      </c>
      <c r="AY19" s="8" t="s">
        <v>96</v>
      </c>
      <c r="AZ19" s="8">
        <v>4</v>
      </c>
      <c r="BA19" s="8" t="s">
        <v>136</v>
      </c>
      <c r="BB19" s="8" t="s">
        <v>96</v>
      </c>
      <c r="BC19" s="8">
        <v>4</v>
      </c>
      <c r="BD19" s="8" t="s">
        <v>137</v>
      </c>
      <c r="BE19" s="8" t="s">
        <v>96</v>
      </c>
      <c r="BF19" s="8">
        <v>4</v>
      </c>
      <c r="BG19" s="17">
        <v>3.3</v>
      </c>
      <c r="BH19" s="6">
        <f t="shared" si="0"/>
        <v>3.3950000000000005</v>
      </c>
    </row>
    <row r="20" spans="1:60" ht="19.5" x14ac:dyDescent="0.3">
      <c r="A20" s="8">
        <v>19</v>
      </c>
      <c r="B20" s="2" t="s">
        <v>18</v>
      </c>
      <c r="C20" s="8" t="s">
        <v>157</v>
      </c>
      <c r="D20" s="9">
        <v>61340</v>
      </c>
      <c r="E20" s="8" t="s">
        <v>94</v>
      </c>
      <c r="F20" s="8" t="s">
        <v>45</v>
      </c>
      <c r="G20" s="8">
        <v>2.8</v>
      </c>
      <c r="H20" s="8" t="s">
        <v>95</v>
      </c>
      <c r="I20" s="8" t="s">
        <v>44</v>
      </c>
      <c r="J20" s="8">
        <v>3.6</v>
      </c>
      <c r="K20" s="8" t="s">
        <v>97</v>
      </c>
      <c r="L20" s="8" t="s">
        <v>111</v>
      </c>
      <c r="M20" s="8">
        <v>3.2</v>
      </c>
      <c r="N20" s="8" t="s">
        <v>98</v>
      </c>
      <c r="O20" s="8" t="s">
        <v>44</v>
      </c>
      <c r="P20" s="8">
        <v>3.6</v>
      </c>
      <c r="Q20" s="8" t="s">
        <v>99</v>
      </c>
      <c r="R20" s="8" t="s">
        <v>45</v>
      </c>
      <c r="S20" s="8">
        <v>2.8</v>
      </c>
      <c r="T20" s="8" t="s">
        <v>100</v>
      </c>
      <c r="U20" s="8" t="s">
        <v>44</v>
      </c>
      <c r="V20" s="8">
        <v>3.6</v>
      </c>
      <c r="W20" s="8" t="s">
        <v>101</v>
      </c>
      <c r="X20" s="8" t="s">
        <v>44</v>
      </c>
      <c r="Y20" s="8">
        <v>3.6</v>
      </c>
      <c r="Z20" s="8" t="s">
        <v>103</v>
      </c>
      <c r="AA20" s="8" t="s">
        <v>44</v>
      </c>
      <c r="AB20" s="8">
        <v>3.6</v>
      </c>
      <c r="AC20" s="8" t="s">
        <v>139</v>
      </c>
      <c r="AD20" s="8" t="s">
        <v>96</v>
      </c>
      <c r="AE20" s="8">
        <v>4</v>
      </c>
      <c r="AF20" s="8" t="s">
        <v>140</v>
      </c>
      <c r="AG20" s="8" t="s">
        <v>44</v>
      </c>
      <c r="AH20" s="8">
        <v>3.6</v>
      </c>
      <c r="AI20" s="8" t="s">
        <v>131</v>
      </c>
      <c r="AJ20" s="8" t="s">
        <v>44</v>
      </c>
      <c r="AK20" s="8">
        <v>3.6</v>
      </c>
      <c r="AL20" s="8" t="s">
        <v>132</v>
      </c>
      <c r="AM20" s="8" t="s">
        <v>44</v>
      </c>
      <c r="AN20" s="8">
        <v>3.6</v>
      </c>
      <c r="AO20" s="8" t="s">
        <v>133</v>
      </c>
      <c r="AP20" s="8" t="s">
        <v>96</v>
      </c>
      <c r="AQ20" s="8">
        <v>4</v>
      </c>
      <c r="AR20" s="8" t="s">
        <v>133</v>
      </c>
      <c r="AS20" s="8" t="s">
        <v>96</v>
      </c>
      <c r="AT20" s="8">
        <v>4</v>
      </c>
      <c r="AU20" s="8" t="s">
        <v>134</v>
      </c>
      <c r="AV20" s="8" t="s">
        <v>96</v>
      </c>
      <c r="AW20" s="8">
        <v>4</v>
      </c>
      <c r="AX20" s="8" t="s">
        <v>135</v>
      </c>
      <c r="AY20" s="8" t="s">
        <v>44</v>
      </c>
      <c r="AZ20" s="8">
        <v>3.6</v>
      </c>
      <c r="BA20" s="8" t="s">
        <v>136</v>
      </c>
      <c r="BB20" s="8" t="s">
        <v>96</v>
      </c>
      <c r="BC20" s="8">
        <v>4</v>
      </c>
      <c r="BD20" s="8" t="s">
        <v>137</v>
      </c>
      <c r="BE20" s="8" t="s">
        <v>96</v>
      </c>
      <c r="BF20" s="8">
        <v>4</v>
      </c>
      <c r="BG20" s="17">
        <v>3.45</v>
      </c>
      <c r="BH20" s="6">
        <f t="shared" si="0"/>
        <v>3.5424999999999995</v>
      </c>
    </row>
    <row r="21" spans="1:60" ht="19.5" x14ac:dyDescent="0.3">
      <c r="A21" s="8">
        <v>20</v>
      </c>
      <c r="B21" s="2" t="s">
        <v>19</v>
      </c>
      <c r="C21" s="8" t="s">
        <v>158</v>
      </c>
      <c r="D21" s="9">
        <v>61328</v>
      </c>
      <c r="E21" s="8" t="s">
        <v>94</v>
      </c>
      <c r="F21" s="8" t="s">
        <v>44</v>
      </c>
      <c r="G21" s="8">
        <v>3.6</v>
      </c>
      <c r="H21" s="8" t="s">
        <v>95</v>
      </c>
      <c r="I21" s="8" t="s">
        <v>96</v>
      </c>
      <c r="J21" s="8">
        <v>4</v>
      </c>
      <c r="K21" s="8" t="s">
        <v>97</v>
      </c>
      <c r="L21" s="8" t="s">
        <v>96</v>
      </c>
      <c r="M21" s="8">
        <v>4</v>
      </c>
      <c r="N21" s="8" t="s">
        <v>98</v>
      </c>
      <c r="O21" s="8" t="s">
        <v>96</v>
      </c>
      <c r="P21" s="8">
        <v>4</v>
      </c>
      <c r="Q21" s="8" t="s">
        <v>99</v>
      </c>
      <c r="R21" s="8" t="s">
        <v>96</v>
      </c>
      <c r="S21" s="8">
        <v>4</v>
      </c>
      <c r="T21" s="8" t="s">
        <v>100</v>
      </c>
      <c r="U21" s="8" t="s">
        <v>96</v>
      </c>
      <c r="V21" s="8">
        <v>4</v>
      </c>
      <c r="W21" s="8" t="s">
        <v>101</v>
      </c>
      <c r="X21" s="8" t="s">
        <v>96</v>
      </c>
      <c r="Y21" s="8">
        <v>4</v>
      </c>
      <c r="Z21" s="8" t="s">
        <v>103</v>
      </c>
      <c r="AA21" s="8" t="s">
        <v>96</v>
      </c>
      <c r="AB21" s="8">
        <v>4</v>
      </c>
      <c r="AC21" s="8" t="s">
        <v>139</v>
      </c>
      <c r="AD21" s="8" t="s">
        <v>96</v>
      </c>
      <c r="AE21" s="8">
        <v>4</v>
      </c>
      <c r="AF21" s="8" t="s">
        <v>140</v>
      </c>
      <c r="AG21" s="8" t="s">
        <v>44</v>
      </c>
      <c r="AH21" s="8">
        <v>3.6</v>
      </c>
      <c r="AI21" s="8" t="s">
        <v>131</v>
      </c>
      <c r="AJ21" s="8" t="s">
        <v>96</v>
      </c>
      <c r="AK21" s="8">
        <v>4</v>
      </c>
      <c r="AL21" s="8" t="s">
        <v>132</v>
      </c>
      <c r="AM21" s="8" t="s">
        <v>96</v>
      </c>
      <c r="AN21" s="8">
        <v>4</v>
      </c>
      <c r="AO21" s="8" t="s">
        <v>133</v>
      </c>
      <c r="AP21" s="8" t="s">
        <v>96</v>
      </c>
      <c r="AQ21" s="8">
        <v>4</v>
      </c>
      <c r="AR21" s="8" t="s">
        <v>133</v>
      </c>
      <c r="AS21" s="8" t="s">
        <v>96</v>
      </c>
      <c r="AT21" s="8">
        <v>4</v>
      </c>
      <c r="AU21" s="8" t="s">
        <v>134</v>
      </c>
      <c r="AV21" s="8" t="s">
        <v>96</v>
      </c>
      <c r="AW21" s="8">
        <v>4</v>
      </c>
      <c r="AX21" s="8" t="s">
        <v>135</v>
      </c>
      <c r="AY21" s="8" t="s">
        <v>96</v>
      </c>
      <c r="AZ21" s="8">
        <v>4</v>
      </c>
      <c r="BA21" s="8" t="s">
        <v>136</v>
      </c>
      <c r="BB21" s="8" t="s">
        <v>96</v>
      </c>
      <c r="BC21" s="8">
        <v>4</v>
      </c>
      <c r="BD21" s="8" t="s">
        <v>137</v>
      </c>
      <c r="BE21" s="8" t="s">
        <v>96</v>
      </c>
      <c r="BF21" s="8">
        <v>4</v>
      </c>
      <c r="BG21" s="17">
        <v>3.86</v>
      </c>
      <c r="BH21" s="6">
        <f t="shared" si="0"/>
        <v>3.9524999999999997</v>
      </c>
    </row>
    <row r="22" spans="1:60" ht="19.5" x14ac:dyDescent="0.3">
      <c r="A22" s="8">
        <v>21</v>
      </c>
      <c r="B22" s="2" t="s">
        <v>20</v>
      </c>
      <c r="C22" s="8" t="s">
        <v>159</v>
      </c>
      <c r="D22" s="9">
        <v>60577</v>
      </c>
      <c r="E22" s="8" t="s">
        <v>94</v>
      </c>
      <c r="F22" s="8" t="s">
        <v>96</v>
      </c>
      <c r="G22" s="8">
        <v>4</v>
      </c>
      <c r="H22" s="8" t="s">
        <v>95</v>
      </c>
      <c r="I22" s="8" t="s">
        <v>96</v>
      </c>
      <c r="J22" s="8">
        <v>4</v>
      </c>
      <c r="K22" s="8" t="s">
        <v>97</v>
      </c>
      <c r="L22" s="8" t="s">
        <v>45</v>
      </c>
      <c r="M22" s="8">
        <v>2.8</v>
      </c>
      <c r="N22" s="8" t="s">
        <v>98</v>
      </c>
      <c r="O22" s="8" t="s">
        <v>96</v>
      </c>
      <c r="P22" s="8">
        <v>4</v>
      </c>
      <c r="Q22" s="8" t="s">
        <v>99</v>
      </c>
      <c r="R22" s="8" t="s">
        <v>44</v>
      </c>
      <c r="S22" s="8">
        <v>3.6</v>
      </c>
      <c r="T22" s="8" t="s">
        <v>100</v>
      </c>
      <c r="U22" s="8" t="s">
        <v>96</v>
      </c>
      <c r="V22" s="8">
        <v>4</v>
      </c>
      <c r="W22" s="8" t="s">
        <v>101</v>
      </c>
      <c r="X22" s="8" t="s">
        <v>96</v>
      </c>
      <c r="Y22" s="8">
        <v>4</v>
      </c>
      <c r="Z22" s="8" t="s">
        <v>103</v>
      </c>
      <c r="AA22" s="8" t="s">
        <v>96</v>
      </c>
      <c r="AB22" s="8">
        <v>4</v>
      </c>
      <c r="AC22" s="8" t="s">
        <v>139</v>
      </c>
      <c r="AD22" s="8" t="s">
        <v>96</v>
      </c>
      <c r="AE22" s="8">
        <v>4</v>
      </c>
      <c r="AF22" s="8" t="s">
        <v>140</v>
      </c>
      <c r="AG22" s="8" t="s">
        <v>96</v>
      </c>
      <c r="AH22" s="8">
        <v>4</v>
      </c>
      <c r="AI22" s="8" t="s">
        <v>131</v>
      </c>
      <c r="AJ22" s="8" t="s">
        <v>96</v>
      </c>
      <c r="AK22" s="8">
        <v>4</v>
      </c>
      <c r="AL22" s="8" t="s">
        <v>132</v>
      </c>
      <c r="AM22" s="8" t="s">
        <v>96</v>
      </c>
      <c r="AN22" s="8">
        <v>4</v>
      </c>
      <c r="AO22" s="8" t="s">
        <v>133</v>
      </c>
      <c r="AP22" s="8" t="s">
        <v>96</v>
      </c>
      <c r="AQ22" s="8">
        <v>4</v>
      </c>
      <c r="AR22" s="8" t="s">
        <v>133</v>
      </c>
      <c r="AS22" s="8" t="s">
        <v>96</v>
      </c>
      <c r="AT22" s="8">
        <v>4</v>
      </c>
      <c r="AU22" s="8" t="s">
        <v>134</v>
      </c>
      <c r="AV22" s="8" t="s">
        <v>96</v>
      </c>
      <c r="AW22" s="8">
        <v>4</v>
      </c>
      <c r="AX22" s="8" t="s">
        <v>135</v>
      </c>
      <c r="AY22" s="8" t="s">
        <v>96</v>
      </c>
      <c r="AZ22" s="8">
        <v>4</v>
      </c>
      <c r="BA22" s="8" t="s">
        <v>136</v>
      </c>
      <c r="BB22" s="8" t="s">
        <v>96</v>
      </c>
      <c r="BC22" s="8">
        <v>4</v>
      </c>
      <c r="BD22" s="8" t="s">
        <v>137</v>
      </c>
      <c r="BE22" s="8" t="s">
        <v>96</v>
      </c>
      <c r="BF22" s="8">
        <v>4</v>
      </c>
      <c r="BG22" s="17">
        <v>3.75</v>
      </c>
      <c r="BH22" s="6">
        <f t="shared" si="0"/>
        <v>3.85</v>
      </c>
    </row>
    <row r="23" spans="1:60" ht="19.5" x14ac:dyDescent="0.3">
      <c r="A23" s="8">
        <v>22</v>
      </c>
      <c r="B23" s="2" t="s">
        <v>21</v>
      </c>
      <c r="C23" s="8" t="s">
        <v>160</v>
      </c>
      <c r="D23" s="9">
        <v>60528</v>
      </c>
      <c r="E23" s="8" t="s">
        <v>94</v>
      </c>
      <c r="F23" s="8" t="s">
        <v>111</v>
      </c>
      <c r="G23" s="8">
        <v>3.2</v>
      </c>
      <c r="H23" s="8" t="s">
        <v>95</v>
      </c>
      <c r="I23" s="8" t="s">
        <v>111</v>
      </c>
      <c r="J23" s="8">
        <v>3.2</v>
      </c>
      <c r="K23" s="8" t="s">
        <v>97</v>
      </c>
      <c r="L23" s="8" t="s">
        <v>102</v>
      </c>
      <c r="M23" s="8">
        <v>2.4</v>
      </c>
      <c r="N23" s="8" t="s">
        <v>98</v>
      </c>
      <c r="O23" s="8" t="s">
        <v>44</v>
      </c>
      <c r="P23" s="8">
        <v>3.6</v>
      </c>
      <c r="Q23" s="8" t="s">
        <v>99</v>
      </c>
      <c r="R23" s="8" t="s">
        <v>45</v>
      </c>
      <c r="S23" s="8">
        <v>2.8</v>
      </c>
      <c r="T23" s="8" t="s">
        <v>100</v>
      </c>
      <c r="U23" s="8" t="s">
        <v>44</v>
      </c>
      <c r="V23" s="8">
        <v>3.6</v>
      </c>
      <c r="W23" s="8" t="s">
        <v>101</v>
      </c>
      <c r="X23" s="8" t="s">
        <v>96</v>
      </c>
      <c r="Y23" s="8">
        <v>4</v>
      </c>
      <c r="Z23" s="8" t="s">
        <v>103</v>
      </c>
      <c r="AA23" s="8" t="s">
        <v>44</v>
      </c>
      <c r="AB23" s="8">
        <v>3.6</v>
      </c>
      <c r="AC23" s="8" t="s">
        <v>139</v>
      </c>
      <c r="AD23" s="8" t="s">
        <v>96</v>
      </c>
      <c r="AE23" s="8">
        <v>4</v>
      </c>
      <c r="AF23" s="8" t="s">
        <v>140</v>
      </c>
      <c r="AG23" s="8" t="s">
        <v>44</v>
      </c>
      <c r="AH23" s="8">
        <v>3.6</v>
      </c>
      <c r="AI23" s="8" t="s">
        <v>131</v>
      </c>
      <c r="AJ23" s="8" t="s">
        <v>96</v>
      </c>
      <c r="AK23" s="8">
        <v>4</v>
      </c>
      <c r="AL23" s="8" t="s">
        <v>132</v>
      </c>
      <c r="AM23" s="8" t="s">
        <v>44</v>
      </c>
      <c r="AN23" s="8">
        <v>3.6</v>
      </c>
      <c r="AO23" s="8" t="s">
        <v>133</v>
      </c>
      <c r="AP23" s="8" t="s">
        <v>96</v>
      </c>
      <c r="AQ23" s="8">
        <v>4</v>
      </c>
      <c r="AR23" s="8" t="s">
        <v>133</v>
      </c>
      <c r="AS23" s="8" t="s">
        <v>96</v>
      </c>
      <c r="AT23" s="8">
        <v>4</v>
      </c>
      <c r="AU23" s="8" t="s">
        <v>134</v>
      </c>
      <c r="AV23" s="8" t="s">
        <v>96</v>
      </c>
      <c r="AW23" s="8">
        <v>4</v>
      </c>
      <c r="AX23" s="8" t="s">
        <v>135</v>
      </c>
      <c r="AY23" s="8" t="s">
        <v>44</v>
      </c>
      <c r="AZ23" s="8">
        <v>3.6</v>
      </c>
      <c r="BA23" s="8" t="s">
        <v>136</v>
      </c>
      <c r="BB23" s="8" t="s">
        <v>96</v>
      </c>
      <c r="BC23" s="8">
        <v>4</v>
      </c>
      <c r="BD23" s="8" t="s">
        <v>137</v>
      </c>
      <c r="BE23" s="8" t="s">
        <v>44</v>
      </c>
      <c r="BF23" s="8">
        <v>3.6</v>
      </c>
      <c r="BG23" s="17">
        <v>3.46</v>
      </c>
      <c r="BH23" s="6">
        <f t="shared" si="0"/>
        <v>3.53</v>
      </c>
    </row>
    <row r="24" spans="1:60" ht="19.5" x14ac:dyDescent="0.3">
      <c r="A24" s="8">
        <v>23</v>
      </c>
      <c r="B24" s="2" t="s">
        <v>22</v>
      </c>
      <c r="C24" s="8" t="s">
        <v>161</v>
      </c>
      <c r="D24" s="9">
        <v>60791</v>
      </c>
      <c r="E24" s="8" t="s">
        <v>94</v>
      </c>
      <c r="F24" s="8" t="s">
        <v>44</v>
      </c>
      <c r="G24" s="8">
        <v>3.6</v>
      </c>
      <c r="H24" s="8" t="s">
        <v>95</v>
      </c>
      <c r="I24" s="8" t="s">
        <v>44</v>
      </c>
      <c r="J24" s="8">
        <v>3.6</v>
      </c>
      <c r="K24" s="8" t="s">
        <v>97</v>
      </c>
      <c r="L24" s="8" t="s">
        <v>111</v>
      </c>
      <c r="M24" s="8">
        <v>3.2</v>
      </c>
      <c r="N24" s="8" t="s">
        <v>98</v>
      </c>
      <c r="O24" s="8" t="s">
        <v>44</v>
      </c>
      <c r="P24" s="8">
        <v>3.6</v>
      </c>
      <c r="Q24" s="8" t="s">
        <v>99</v>
      </c>
      <c r="R24" s="8" t="s">
        <v>45</v>
      </c>
      <c r="S24" s="8">
        <v>2.8</v>
      </c>
      <c r="T24" s="8" t="s">
        <v>100</v>
      </c>
      <c r="U24" s="8" t="s">
        <v>44</v>
      </c>
      <c r="V24" s="8">
        <v>3.6</v>
      </c>
      <c r="W24" s="8" t="s">
        <v>101</v>
      </c>
      <c r="X24" s="8" t="s">
        <v>96</v>
      </c>
      <c r="Y24" s="8">
        <v>4</v>
      </c>
      <c r="Z24" s="8" t="s">
        <v>103</v>
      </c>
      <c r="AA24" s="8" t="s">
        <v>44</v>
      </c>
      <c r="AB24" s="8">
        <v>3.6</v>
      </c>
      <c r="AC24" s="8" t="s">
        <v>139</v>
      </c>
      <c r="AD24" s="8" t="s">
        <v>96</v>
      </c>
      <c r="AE24" s="8">
        <v>4</v>
      </c>
      <c r="AF24" s="8" t="s">
        <v>140</v>
      </c>
      <c r="AG24" s="8" t="s">
        <v>44</v>
      </c>
      <c r="AH24" s="8">
        <v>3.6</v>
      </c>
      <c r="AI24" s="8" t="s">
        <v>131</v>
      </c>
      <c r="AJ24" s="8" t="s">
        <v>96</v>
      </c>
      <c r="AK24" s="8">
        <v>4</v>
      </c>
      <c r="AL24" s="8" t="s">
        <v>132</v>
      </c>
      <c r="AM24" s="8" t="s">
        <v>96</v>
      </c>
      <c r="AN24" s="8">
        <v>4</v>
      </c>
      <c r="AO24" s="8" t="s">
        <v>133</v>
      </c>
      <c r="AP24" s="8" t="s">
        <v>96</v>
      </c>
      <c r="AQ24" s="8">
        <v>4</v>
      </c>
      <c r="AR24" s="8" t="s">
        <v>133</v>
      </c>
      <c r="AS24" s="8" t="s">
        <v>96</v>
      </c>
      <c r="AT24" s="8">
        <v>4</v>
      </c>
      <c r="AU24" s="8" t="s">
        <v>134</v>
      </c>
      <c r="AV24" s="8" t="s">
        <v>96</v>
      </c>
      <c r="AW24" s="8">
        <v>4</v>
      </c>
      <c r="AX24" s="8" t="s">
        <v>135</v>
      </c>
      <c r="AY24" s="8" t="s">
        <v>96</v>
      </c>
      <c r="AZ24" s="8">
        <v>4</v>
      </c>
      <c r="BA24" s="8" t="s">
        <v>136</v>
      </c>
      <c r="BB24" s="8" t="s">
        <v>96</v>
      </c>
      <c r="BC24" s="8">
        <v>4</v>
      </c>
      <c r="BD24" s="8" t="s">
        <v>137</v>
      </c>
      <c r="BE24" s="8" t="s">
        <v>96</v>
      </c>
      <c r="BF24" s="8">
        <v>4</v>
      </c>
      <c r="BG24" s="17">
        <v>3.62</v>
      </c>
      <c r="BH24" s="6">
        <f t="shared" si="0"/>
        <v>3.7149999999999999</v>
      </c>
    </row>
    <row r="25" spans="1:60" ht="19.5" x14ac:dyDescent="0.3">
      <c r="A25" s="8">
        <v>24</v>
      </c>
      <c r="B25" s="2" t="s">
        <v>23</v>
      </c>
      <c r="C25" s="8" t="s">
        <v>162</v>
      </c>
      <c r="D25" s="9">
        <v>61669</v>
      </c>
      <c r="E25" s="8" t="s">
        <v>94</v>
      </c>
      <c r="F25" s="8" t="s">
        <v>96</v>
      </c>
      <c r="G25" s="8">
        <v>4</v>
      </c>
      <c r="H25" s="8" t="s">
        <v>95</v>
      </c>
      <c r="I25" s="8" t="s">
        <v>96</v>
      </c>
      <c r="J25" s="8">
        <v>4</v>
      </c>
      <c r="K25" s="8" t="s">
        <v>97</v>
      </c>
      <c r="L25" s="8" t="s">
        <v>44</v>
      </c>
      <c r="M25" s="8">
        <v>3.6</v>
      </c>
      <c r="N25" s="8" t="s">
        <v>98</v>
      </c>
      <c r="O25" s="8" t="s">
        <v>96</v>
      </c>
      <c r="P25" s="8">
        <v>4</v>
      </c>
      <c r="Q25" s="8" t="s">
        <v>99</v>
      </c>
      <c r="R25" s="8" t="s">
        <v>96</v>
      </c>
      <c r="S25" s="8">
        <v>4</v>
      </c>
      <c r="T25" s="8" t="s">
        <v>100</v>
      </c>
      <c r="U25" s="8" t="s">
        <v>96</v>
      </c>
      <c r="V25" s="8">
        <v>4</v>
      </c>
      <c r="W25" s="8" t="s">
        <v>101</v>
      </c>
      <c r="X25" s="8" t="s">
        <v>44</v>
      </c>
      <c r="Y25" s="8">
        <v>3.6</v>
      </c>
      <c r="Z25" s="8" t="s">
        <v>103</v>
      </c>
      <c r="AA25" s="8" t="s">
        <v>96</v>
      </c>
      <c r="AB25" s="8">
        <v>4</v>
      </c>
      <c r="AC25" s="8" t="s">
        <v>139</v>
      </c>
      <c r="AD25" s="8" t="s">
        <v>96</v>
      </c>
      <c r="AE25" s="8">
        <v>4</v>
      </c>
      <c r="AF25" s="8" t="s">
        <v>140</v>
      </c>
      <c r="AG25" s="8" t="s">
        <v>96</v>
      </c>
      <c r="AH25" s="8">
        <v>4</v>
      </c>
      <c r="AI25" s="8" t="s">
        <v>131</v>
      </c>
      <c r="AJ25" s="8" t="s">
        <v>96</v>
      </c>
      <c r="AK25" s="8">
        <v>4</v>
      </c>
      <c r="AL25" s="8" t="s">
        <v>132</v>
      </c>
      <c r="AM25" s="8" t="s">
        <v>96</v>
      </c>
      <c r="AN25" s="8">
        <v>4</v>
      </c>
      <c r="AO25" s="8" t="s">
        <v>133</v>
      </c>
      <c r="AP25" s="8" t="s">
        <v>96</v>
      </c>
      <c r="AQ25" s="8">
        <v>4</v>
      </c>
      <c r="AR25" s="8" t="s">
        <v>133</v>
      </c>
      <c r="AS25" s="8" t="s">
        <v>96</v>
      </c>
      <c r="AT25" s="8">
        <v>4</v>
      </c>
      <c r="AU25" s="8" t="s">
        <v>134</v>
      </c>
      <c r="AV25" s="8" t="s">
        <v>96</v>
      </c>
      <c r="AW25" s="8">
        <v>4</v>
      </c>
      <c r="AX25" s="8" t="s">
        <v>135</v>
      </c>
      <c r="AY25" s="8" t="s">
        <v>96</v>
      </c>
      <c r="AZ25" s="8">
        <v>4</v>
      </c>
      <c r="BA25" s="8" t="s">
        <v>136</v>
      </c>
      <c r="BB25" s="8" t="s">
        <v>96</v>
      </c>
      <c r="BC25" s="8">
        <v>4</v>
      </c>
      <c r="BD25" s="8" t="s">
        <v>137</v>
      </c>
      <c r="BE25" s="8" t="s">
        <v>96</v>
      </c>
      <c r="BF25" s="8">
        <v>4</v>
      </c>
      <c r="BG25" s="17">
        <v>3.84</v>
      </c>
      <c r="BH25" s="6">
        <f t="shared" si="0"/>
        <v>3.9249999999999998</v>
      </c>
    </row>
    <row r="26" spans="1:60" ht="19.5" x14ac:dyDescent="0.3">
      <c r="A26" s="8">
        <v>25</v>
      </c>
      <c r="B26" s="2" t="s">
        <v>24</v>
      </c>
      <c r="C26" s="8" t="s">
        <v>163</v>
      </c>
      <c r="D26" s="9">
        <v>61259</v>
      </c>
      <c r="E26" s="8" t="s">
        <v>94</v>
      </c>
      <c r="F26" s="8" t="s">
        <v>111</v>
      </c>
      <c r="G26" s="8">
        <v>3.2</v>
      </c>
      <c r="H26" s="8" t="s">
        <v>95</v>
      </c>
      <c r="I26" s="8" t="s">
        <v>111</v>
      </c>
      <c r="J26" s="8">
        <v>3.2</v>
      </c>
      <c r="K26" s="8" t="s">
        <v>97</v>
      </c>
      <c r="L26" s="8" t="s">
        <v>102</v>
      </c>
      <c r="M26" s="8">
        <v>2.4</v>
      </c>
      <c r="N26" s="8" t="s">
        <v>98</v>
      </c>
      <c r="O26" s="8" t="s">
        <v>44</v>
      </c>
      <c r="P26" s="8">
        <v>3.6</v>
      </c>
      <c r="Q26" s="8" t="s">
        <v>99</v>
      </c>
      <c r="R26" s="8" t="s">
        <v>102</v>
      </c>
      <c r="S26" s="8">
        <v>2.4</v>
      </c>
      <c r="T26" s="8" t="s">
        <v>100</v>
      </c>
      <c r="U26" s="8" t="s">
        <v>44</v>
      </c>
      <c r="V26" s="8">
        <v>3.6</v>
      </c>
      <c r="W26" s="8" t="s">
        <v>101</v>
      </c>
      <c r="X26" s="8" t="s">
        <v>96</v>
      </c>
      <c r="Y26" s="8">
        <v>4</v>
      </c>
      <c r="Z26" s="8" t="s">
        <v>103</v>
      </c>
      <c r="AA26" s="8" t="s">
        <v>44</v>
      </c>
      <c r="AB26" s="8">
        <v>3.6</v>
      </c>
      <c r="AC26" s="8" t="s">
        <v>104</v>
      </c>
      <c r="AD26" s="8" t="s">
        <v>102</v>
      </c>
      <c r="AE26" s="8">
        <v>2.4</v>
      </c>
      <c r="AF26" s="8" t="s">
        <v>105</v>
      </c>
      <c r="AG26" s="8" t="s">
        <v>44</v>
      </c>
      <c r="AH26" s="8">
        <v>3.6</v>
      </c>
      <c r="AI26" s="8" t="s">
        <v>131</v>
      </c>
      <c r="AJ26" s="8" t="s">
        <v>44</v>
      </c>
      <c r="AK26" s="8">
        <v>3.6</v>
      </c>
      <c r="AL26" s="8" t="s">
        <v>132</v>
      </c>
      <c r="AM26" s="8" t="s">
        <v>44</v>
      </c>
      <c r="AN26" s="8">
        <v>3.6</v>
      </c>
      <c r="AO26" s="8" t="s">
        <v>133</v>
      </c>
      <c r="AP26" s="8" t="s">
        <v>96</v>
      </c>
      <c r="AQ26" s="8">
        <v>4</v>
      </c>
      <c r="AR26" s="8" t="s">
        <v>133</v>
      </c>
      <c r="AS26" s="8" t="s">
        <v>96</v>
      </c>
      <c r="AT26" s="8">
        <v>4</v>
      </c>
      <c r="AU26" s="8" t="s">
        <v>134</v>
      </c>
      <c r="AV26" s="8" t="s">
        <v>96</v>
      </c>
      <c r="AW26" s="8">
        <v>4</v>
      </c>
      <c r="AX26" s="8" t="s">
        <v>135</v>
      </c>
      <c r="AY26" s="8" t="s">
        <v>96</v>
      </c>
      <c r="AZ26" s="8">
        <v>4</v>
      </c>
      <c r="BA26" s="8" t="s">
        <v>136</v>
      </c>
      <c r="BB26" s="8" t="s">
        <v>96</v>
      </c>
      <c r="BC26" s="8">
        <v>4</v>
      </c>
      <c r="BD26" s="8" t="s">
        <v>137</v>
      </c>
      <c r="BE26" s="8" t="s">
        <v>44</v>
      </c>
      <c r="BF26" s="8">
        <v>3.6</v>
      </c>
      <c r="BG26" s="17">
        <v>3.3</v>
      </c>
      <c r="BH26" s="6">
        <f t="shared" si="0"/>
        <v>3.3725000000000001</v>
      </c>
    </row>
    <row r="27" spans="1:60" ht="19.5" x14ac:dyDescent="0.3">
      <c r="A27" s="8">
        <v>26</v>
      </c>
      <c r="B27" s="2" t="s">
        <v>25</v>
      </c>
      <c r="C27" s="8" t="s">
        <v>164</v>
      </c>
      <c r="D27" s="9">
        <v>60635</v>
      </c>
      <c r="E27" s="8" t="s">
        <v>94</v>
      </c>
      <c r="F27" s="8" t="s">
        <v>96</v>
      </c>
      <c r="G27" s="8">
        <v>4</v>
      </c>
      <c r="H27" s="8" t="s">
        <v>95</v>
      </c>
      <c r="I27" s="8" t="s">
        <v>96</v>
      </c>
      <c r="J27" s="8">
        <v>4</v>
      </c>
      <c r="K27" s="8" t="s">
        <v>97</v>
      </c>
      <c r="L27" s="8" t="s">
        <v>44</v>
      </c>
      <c r="M27" s="8">
        <v>3.6</v>
      </c>
      <c r="N27" s="8" t="s">
        <v>98</v>
      </c>
      <c r="O27" s="8" t="s">
        <v>96</v>
      </c>
      <c r="P27" s="8">
        <v>4</v>
      </c>
      <c r="Q27" s="8" t="s">
        <v>99</v>
      </c>
      <c r="R27" s="8" t="s">
        <v>44</v>
      </c>
      <c r="S27" s="8">
        <v>3.6</v>
      </c>
      <c r="T27" s="8" t="s">
        <v>100</v>
      </c>
      <c r="U27" s="8" t="s">
        <v>96</v>
      </c>
      <c r="V27" s="8">
        <v>4</v>
      </c>
      <c r="W27" s="8" t="s">
        <v>101</v>
      </c>
      <c r="X27" s="8" t="s">
        <v>96</v>
      </c>
      <c r="Y27" s="8">
        <v>4</v>
      </c>
      <c r="Z27" s="8" t="s">
        <v>103</v>
      </c>
      <c r="AA27" s="8" t="s">
        <v>96</v>
      </c>
      <c r="AB27" s="8">
        <v>4</v>
      </c>
      <c r="AC27" s="8" t="s">
        <v>139</v>
      </c>
      <c r="AD27" s="8" t="s">
        <v>96</v>
      </c>
      <c r="AE27" s="8">
        <v>4</v>
      </c>
      <c r="AF27" s="8" t="s">
        <v>140</v>
      </c>
      <c r="AG27" s="8" t="s">
        <v>96</v>
      </c>
      <c r="AH27" s="8">
        <v>4</v>
      </c>
      <c r="AI27" s="8" t="s">
        <v>131</v>
      </c>
      <c r="AJ27" s="8" t="s">
        <v>96</v>
      </c>
      <c r="AK27" s="8">
        <v>4</v>
      </c>
      <c r="AL27" s="8" t="s">
        <v>132</v>
      </c>
      <c r="AM27" s="8" t="s">
        <v>96</v>
      </c>
      <c r="AN27" s="8">
        <v>4</v>
      </c>
      <c r="AO27" s="8" t="s">
        <v>133</v>
      </c>
      <c r="AP27" s="8" t="s">
        <v>96</v>
      </c>
      <c r="AQ27" s="8">
        <v>4</v>
      </c>
      <c r="AR27" s="8" t="s">
        <v>133</v>
      </c>
      <c r="AS27" s="8" t="s">
        <v>96</v>
      </c>
      <c r="AT27" s="8">
        <v>4</v>
      </c>
      <c r="AU27" s="8" t="s">
        <v>134</v>
      </c>
      <c r="AV27" s="8" t="s">
        <v>96</v>
      </c>
      <c r="AW27" s="8">
        <v>4</v>
      </c>
      <c r="AX27" s="8" t="s">
        <v>135</v>
      </c>
      <c r="AY27" s="8" t="s">
        <v>96</v>
      </c>
      <c r="AZ27" s="8">
        <v>4</v>
      </c>
      <c r="BA27" s="8" t="s">
        <v>136</v>
      </c>
      <c r="BB27" s="8" t="s">
        <v>96</v>
      </c>
      <c r="BC27" s="8">
        <v>4</v>
      </c>
      <c r="BD27" s="8" t="s">
        <v>137</v>
      </c>
      <c r="BE27" s="8" t="s">
        <v>96</v>
      </c>
      <c r="BF27" s="8">
        <v>4</v>
      </c>
      <c r="BG27" s="17">
        <v>3.82</v>
      </c>
      <c r="BH27" s="6">
        <f t="shared" si="0"/>
        <v>3.9249999999999998</v>
      </c>
    </row>
    <row r="28" spans="1:60" ht="19.5" x14ac:dyDescent="0.3">
      <c r="A28" s="8">
        <v>27</v>
      </c>
      <c r="B28" s="2" t="s">
        <v>26</v>
      </c>
      <c r="C28" s="8" t="s">
        <v>165</v>
      </c>
      <c r="D28" s="9">
        <v>60529</v>
      </c>
      <c r="E28" s="8" t="s">
        <v>94</v>
      </c>
      <c r="F28" s="8" t="s">
        <v>96</v>
      </c>
      <c r="G28" s="8">
        <v>4</v>
      </c>
      <c r="H28" s="8" t="s">
        <v>95</v>
      </c>
      <c r="I28" s="8" t="s">
        <v>44</v>
      </c>
      <c r="J28" s="8">
        <v>3.6</v>
      </c>
      <c r="K28" s="8" t="s">
        <v>97</v>
      </c>
      <c r="L28" s="8" t="s">
        <v>45</v>
      </c>
      <c r="M28" s="8">
        <v>2.8</v>
      </c>
      <c r="N28" s="8" t="s">
        <v>98</v>
      </c>
      <c r="O28" s="8" t="s">
        <v>44</v>
      </c>
      <c r="P28" s="8">
        <v>3.6</v>
      </c>
      <c r="Q28" s="8" t="s">
        <v>99</v>
      </c>
      <c r="R28" s="8" t="s">
        <v>111</v>
      </c>
      <c r="S28" s="8">
        <v>3.2</v>
      </c>
      <c r="T28" s="8" t="s">
        <v>100</v>
      </c>
      <c r="U28" s="8" t="s">
        <v>44</v>
      </c>
      <c r="V28" s="8">
        <v>3.6</v>
      </c>
      <c r="W28" s="8" t="s">
        <v>101</v>
      </c>
      <c r="X28" s="8" t="s">
        <v>96</v>
      </c>
      <c r="Y28" s="8">
        <v>4</v>
      </c>
      <c r="Z28" s="8" t="s">
        <v>103</v>
      </c>
      <c r="AA28" s="8" t="s">
        <v>44</v>
      </c>
      <c r="AB28" s="8">
        <v>3.6</v>
      </c>
      <c r="AC28" s="8" t="s">
        <v>104</v>
      </c>
      <c r="AD28" s="8" t="s">
        <v>102</v>
      </c>
      <c r="AE28" s="8">
        <v>2.4</v>
      </c>
      <c r="AF28" s="8" t="s">
        <v>105</v>
      </c>
      <c r="AG28" s="8" t="s">
        <v>44</v>
      </c>
      <c r="AH28" s="8">
        <v>3.6</v>
      </c>
      <c r="AI28" s="8" t="s">
        <v>131</v>
      </c>
      <c r="AJ28" s="8" t="s">
        <v>96</v>
      </c>
      <c r="AK28" s="8">
        <v>4</v>
      </c>
      <c r="AL28" s="8" t="s">
        <v>132</v>
      </c>
      <c r="AM28" s="8" t="s">
        <v>44</v>
      </c>
      <c r="AN28" s="8">
        <v>3.6</v>
      </c>
      <c r="AO28" s="8" t="s">
        <v>133</v>
      </c>
      <c r="AP28" s="8" t="s">
        <v>96</v>
      </c>
      <c r="AQ28" s="8">
        <v>4</v>
      </c>
      <c r="AR28" s="8" t="s">
        <v>133</v>
      </c>
      <c r="AS28" s="8" t="s">
        <v>44</v>
      </c>
      <c r="AT28" s="8">
        <v>3.6</v>
      </c>
      <c r="AU28" s="8" t="s">
        <v>134</v>
      </c>
      <c r="AV28" s="8" t="s">
        <v>96</v>
      </c>
      <c r="AW28" s="8">
        <v>4</v>
      </c>
      <c r="AX28" s="8" t="s">
        <v>135</v>
      </c>
      <c r="AY28" s="8" t="s">
        <v>44</v>
      </c>
      <c r="AZ28" s="8">
        <v>3.6</v>
      </c>
      <c r="BA28" s="8" t="s">
        <v>136</v>
      </c>
      <c r="BB28" s="8" t="s">
        <v>96</v>
      </c>
      <c r="BC28" s="8">
        <v>4</v>
      </c>
      <c r="BD28" s="8" t="s">
        <v>137</v>
      </c>
      <c r="BE28" s="8" t="s">
        <v>96</v>
      </c>
      <c r="BF28" s="8">
        <v>4</v>
      </c>
      <c r="BG28" s="17">
        <v>3.48</v>
      </c>
      <c r="BH28" s="6">
        <f t="shared" si="0"/>
        <v>3.5725000000000002</v>
      </c>
    </row>
    <row r="29" spans="1:60" ht="19.5" x14ac:dyDescent="0.3">
      <c r="A29" s="8">
        <v>28</v>
      </c>
      <c r="B29" s="2" t="s">
        <v>27</v>
      </c>
      <c r="C29" s="8" t="s">
        <v>166</v>
      </c>
      <c r="D29" s="9">
        <v>61173</v>
      </c>
      <c r="E29" s="8" t="s">
        <v>94</v>
      </c>
      <c r="F29" s="8" t="s">
        <v>96</v>
      </c>
      <c r="G29" s="8">
        <v>4</v>
      </c>
      <c r="H29" s="8" t="s">
        <v>95</v>
      </c>
      <c r="I29" s="8" t="s">
        <v>96</v>
      </c>
      <c r="J29" s="8">
        <v>4</v>
      </c>
      <c r="K29" s="8" t="s">
        <v>97</v>
      </c>
      <c r="L29" s="8" t="s">
        <v>96</v>
      </c>
      <c r="M29" s="8">
        <v>4</v>
      </c>
      <c r="N29" s="8" t="s">
        <v>98</v>
      </c>
      <c r="O29" s="8" t="s">
        <v>96</v>
      </c>
      <c r="P29" s="8">
        <v>4</v>
      </c>
      <c r="Q29" s="8" t="s">
        <v>99</v>
      </c>
      <c r="R29" s="8" t="s">
        <v>96</v>
      </c>
      <c r="S29" s="8">
        <v>4</v>
      </c>
      <c r="T29" s="8" t="s">
        <v>100</v>
      </c>
      <c r="U29" s="8" t="s">
        <v>96</v>
      </c>
      <c r="V29" s="8">
        <v>4</v>
      </c>
      <c r="W29" s="8" t="s">
        <v>101</v>
      </c>
      <c r="X29" s="8" t="s">
        <v>96</v>
      </c>
      <c r="Y29" s="8">
        <v>4</v>
      </c>
      <c r="Z29" s="8" t="s">
        <v>103</v>
      </c>
      <c r="AA29" s="8" t="s">
        <v>96</v>
      </c>
      <c r="AB29" s="8">
        <v>4</v>
      </c>
      <c r="AC29" s="8" t="s">
        <v>139</v>
      </c>
      <c r="AD29" s="8" t="s">
        <v>96</v>
      </c>
      <c r="AE29" s="8">
        <v>4</v>
      </c>
      <c r="AF29" s="8" t="s">
        <v>140</v>
      </c>
      <c r="AG29" s="8" t="s">
        <v>96</v>
      </c>
      <c r="AH29" s="8">
        <v>4</v>
      </c>
      <c r="AI29" s="8" t="s">
        <v>131</v>
      </c>
      <c r="AJ29" s="8" t="s">
        <v>96</v>
      </c>
      <c r="AK29" s="8">
        <v>4</v>
      </c>
      <c r="AL29" s="8" t="s">
        <v>132</v>
      </c>
      <c r="AM29" s="8" t="s">
        <v>96</v>
      </c>
      <c r="AN29" s="8">
        <v>4</v>
      </c>
      <c r="AO29" s="8" t="s">
        <v>133</v>
      </c>
      <c r="AP29" s="8" t="s">
        <v>96</v>
      </c>
      <c r="AQ29" s="8">
        <v>4</v>
      </c>
      <c r="AR29" s="8" t="s">
        <v>133</v>
      </c>
      <c r="AS29" s="8" t="s">
        <v>96</v>
      </c>
      <c r="AT29" s="8">
        <v>4</v>
      </c>
      <c r="AU29" s="8" t="s">
        <v>134</v>
      </c>
      <c r="AV29" s="8" t="s">
        <v>96</v>
      </c>
      <c r="AW29" s="8">
        <v>4</v>
      </c>
      <c r="AX29" s="8" t="s">
        <v>135</v>
      </c>
      <c r="AY29" s="8" t="s">
        <v>96</v>
      </c>
      <c r="AZ29" s="8">
        <v>4</v>
      </c>
      <c r="BA29" s="8" t="s">
        <v>136</v>
      </c>
      <c r="BB29" s="8" t="s">
        <v>96</v>
      </c>
      <c r="BC29" s="8">
        <v>4</v>
      </c>
      <c r="BD29" s="8" t="s">
        <v>137</v>
      </c>
      <c r="BE29" s="8" t="s">
        <v>96</v>
      </c>
      <c r="BF29" s="8">
        <v>4</v>
      </c>
      <c r="BG29" s="17">
        <v>3.92</v>
      </c>
      <c r="BH29" s="6">
        <f t="shared" si="0"/>
        <v>4</v>
      </c>
    </row>
    <row r="30" spans="1:60" ht="19.5" x14ac:dyDescent="0.3">
      <c r="A30" s="8">
        <v>29</v>
      </c>
      <c r="B30" s="2" t="s">
        <v>28</v>
      </c>
      <c r="C30" s="8" t="s">
        <v>167</v>
      </c>
      <c r="D30" s="9">
        <v>61058</v>
      </c>
      <c r="E30" s="8" t="s">
        <v>94</v>
      </c>
      <c r="F30" s="8" t="s">
        <v>44</v>
      </c>
      <c r="G30" s="8">
        <v>3.6</v>
      </c>
      <c r="H30" s="8" t="s">
        <v>95</v>
      </c>
      <c r="I30" s="8" t="s">
        <v>44</v>
      </c>
      <c r="J30" s="8">
        <v>3.6</v>
      </c>
      <c r="K30" s="8" t="s">
        <v>97</v>
      </c>
      <c r="L30" s="8" t="s">
        <v>45</v>
      </c>
      <c r="M30" s="8">
        <v>2.8</v>
      </c>
      <c r="N30" s="8" t="s">
        <v>98</v>
      </c>
      <c r="O30" s="8" t="s">
        <v>44</v>
      </c>
      <c r="P30" s="8">
        <v>3.6</v>
      </c>
      <c r="Q30" s="8" t="s">
        <v>99</v>
      </c>
      <c r="R30" s="8" t="s">
        <v>44</v>
      </c>
      <c r="S30" s="8">
        <v>3.6</v>
      </c>
      <c r="T30" s="8" t="s">
        <v>100</v>
      </c>
      <c r="U30" s="8" t="s">
        <v>44</v>
      </c>
      <c r="V30" s="8">
        <v>3.6</v>
      </c>
      <c r="W30" s="8" t="s">
        <v>101</v>
      </c>
      <c r="X30" s="8" t="s">
        <v>96</v>
      </c>
      <c r="Y30" s="8">
        <v>4</v>
      </c>
      <c r="Z30" s="8" t="s">
        <v>103</v>
      </c>
      <c r="AA30" s="8" t="s">
        <v>44</v>
      </c>
      <c r="AB30" s="8">
        <v>3.6</v>
      </c>
      <c r="AC30" s="8" t="s">
        <v>104</v>
      </c>
      <c r="AD30" s="8" t="s">
        <v>102</v>
      </c>
      <c r="AE30" s="8">
        <v>2.4</v>
      </c>
      <c r="AF30" s="8" t="s">
        <v>105</v>
      </c>
      <c r="AG30" s="8" t="s">
        <v>44</v>
      </c>
      <c r="AH30" s="8">
        <v>3.6</v>
      </c>
      <c r="AI30" s="8" t="s">
        <v>131</v>
      </c>
      <c r="AJ30" s="8" t="s">
        <v>44</v>
      </c>
      <c r="AK30" s="8">
        <v>3.6</v>
      </c>
      <c r="AL30" s="8" t="s">
        <v>132</v>
      </c>
      <c r="AM30" s="8" t="s">
        <v>96</v>
      </c>
      <c r="AN30" s="8">
        <v>4</v>
      </c>
      <c r="AO30" s="8" t="s">
        <v>133</v>
      </c>
      <c r="AP30" s="8" t="s">
        <v>44</v>
      </c>
      <c r="AQ30" s="8">
        <v>3.6</v>
      </c>
      <c r="AR30" s="8" t="s">
        <v>133</v>
      </c>
      <c r="AS30" s="8" t="s">
        <v>96</v>
      </c>
      <c r="AT30" s="8">
        <v>4</v>
      </c>
      <c r="AU30" s="8" t="s">
        <v>134</v>
      </c>
      <c r="AV30" s="8" t="s">
        <v>44</v>
      </c>
      <c r="AW30" s="8">
        <v>3.6</v>
      </c>
      <c r="AX30" s="8" t="s">
        <v>135</v>
      </c>
      <c r="AY30" s="8" t="s">
        <v>96</v>
      </c>
      <c r="AZ30" s="8">
        <v>4</v>
      </c>
      <c r="BA30" s="8" t="s">
        <v>136</v>
      </c>
      <c r="BB30" s="8" t="s">
        <v>96</v>
      </c>
      <c r="BC30" s="8">
        <v>4</v>
      </c>
      <c r="BD30" s="8" t="s">
        <v>137</v>
      </c>
      <c r="BE30" s="8" t="s">
        <v>96</v>
      </c>
      <c r="BF30" s="8">
        <v>4</v>
      </c>
      <c r="BG30" s="17">
        <v>3.48</v>
      </c>
      <c r="BH30" s="6">
        <f t="shared" si="0"/>
        <v>3.5725000000000002</v>
      </c>
    </row>
    <row r="31" spans="1:60" ht="19.5" x14ac:dyDescent="0.3">
      <c r="A31" s="8">
        <v>30</v>
      </c>
      <c r="B31" s="2" t="s">
        <v>29</v>
      </c>
      <c r="C31" s="8" t="s">
        <v>168</v>
      </c>
      <c r="D31" s="9">
        <v>60982</v>
      </c>
      <c r="E31" s="8" t="s">
        <v>94</v>
      </c>
      <c r="F31" s="8" t="s">
        <v>44</v>
      </c>
      <c r="G31" s="8">
        <v>3.6</v>
      </c>
      <c r="H31" s="8" t="s">
        <v>95</v>
      </c>
      <c r="I31" s="8" t="s">
        <v>44</v>
      </c>
      <c r="J31" s="8">
        <v>3.6</v>
      </c>
      <c r="K31" s="8" t="s">
        <v>97</v>
      </c>
      <c r="L31" s="8" t="s">
        <v>111</v>
      </c>
      <c r="M31" s="8">
        <v>3.2</v>
      </c>
      <c r="N31" s="8" t="s">
        <v>98</v>
      </c>
      <c r="O31" s="8" t="s">
        <v>44</v>
      </c>
      <c r="P31" s="8">
        <v>3.6</v>
      </c>
      <c r="Q31" s="8" t="s">
        <v>99</v>
      </c>
      <c r="R31" s="8" t="s">
        <v>44</v>
      </c>
      <c r="S31" s="8">
        <v>3.6</v>
      </c>
      <c r="T31" s="8" t="s">
        <v>100</v>
      </c>
      <c r="U31" s="8" t="s">
        <v>44</v>
      </c>
      <c r="V31" s="8">
        <v>3.6</v>
      </c>
      <c r="W31" s="8" t="s">
        <v>101</v>
      </c>
      <c r="X31" s="8" t="s">
        <v>96</v>
      </c>
      <c r="Y31" s="8">
        <v>4</v>
      </c>
      <c r="Z31" s="8" t="s">
        <v>103</v>
      </c>
      <c r="AA31" s="8" t="s">
        <v>44</v>
      </c>
      <c r="AB31" s="8">
        <v>3.6</v>
      </c>
      <c r="AC31" s="8" t="s">
        <v>139</v>
      </c>
      <c r="AD31" s="8" t="s">
        <v>96</v>
      </c>
      <c r="AE31" s="8">
        <v>4</v>
      </c>
      <c r="AF31" s="8" t="s">
        <v>140</v>
      </c>
      <c r="AG31" s="8" t="s">
        <v>44</v>
      </c>
      <c r="AH31" s="8">
        <v>3.6</v>
      </c>
      <c r="AI31" s="8" t="s">
        <v>131</v>
      </c>
      <c r="AJ31" s="8" t="s">
        <v>96</v>
      </c>
      <c r="AK31" s="8">
        <v>4</v>
      </c>
      <c r="AL31" s="8" t="s">
        <v>132</v>
      </c>
      <c r="AM31" s="8" t="s">
        <v>96</v>
      </c>
      <c r="AN31" s="8">
        <v>4</v>
      </c>
      <c r="AO31" s="8" t="s">
        <v>133</v>
      </c>
      <c r="AP31" s="8" t="s">
        <v>96</v>
      </c>
      <c r="AQ31" s="8">
        <v>4</v>
      </c>
      <c r="AR31" s="8" t="s">
        <v>133</v>
      </c>
      <c r="AS31" s="8" t="s">
        <v>96</v>
      </c>
      <c r="AT31" s="8">
        <v>4</v>
      </c>
      <c r="AU31" s="8" t="s">
        <v>134</v>
      </c>
      <c r="AV31" s="8" t="s">
        <v>96</v>
      </c>
      <c r="AW31" s="8">
        <v>4</v>
      </c>
      <c r="AX31" s="8" t="s">
        <v>135</v>
      </c>
      <c r="AY31" s="8" t="s">
        <v>96</v>
      </c>
      <c r="AZ31" s="8">
        <v>4</v>
      </c>
      <c r="BA31" s="8" t="s">
        <v>136</v>
      </c>
      <c r="BB31" s="8" t="s">
        <v>96</v>
      </c>
      <c r="BC31" s="8">
        <v>4</v>
      </c>
      <c r="BD31" s="8" t="s">
        <v>137</v>
      </c>
      <c r="BE31" s="8" t="s">
        <v>96</v>
      </c>
      <c r="BF31" s="8">
        <v>4</v>
      </c>
      <c r="BG31" s="17">
        <v>3.7</v>
      </c>
      <c r="BH31" s="6">
        <f t="shared" si="0"/>
        <v>3.79</v>
      </c>
    </row>
    <row r="32" spans="1:60" ht="19.5" x14ac:dyDescent="0.3">
      <c r="A32" s="8">
        <v>31</v>
      </c>
      <c r="B32" s="2" t="s">
        <v>30</v>
      </c>
      <c r="C32" s="8" t="s">
        <v>169</v>
      </c>
      <c r="D32" s="9">
        <v>61310</v>
      </c>
      <c r="E32" s="8" t="s">
        <v>94</v>
      </c>
      <c r="F32" s="8" t="s">
        <v>44</v>
      </c>
      <c r="G32" s="8">
        <v>3.6</v>
      </c>
      <c r="H32" s="8" t="s">
        <v>95</v>
      </c>
      <c r="I32" s="8" t="s">
        <v>111</v>
      </c>
      <c r="J32" s="8">
        <v>3.2</v>
      </c>
      <c r="K32" s="8" t="s">
        <v>97</v>
      </c>
      <c r="L32" s="8" t="s">
        <v>45</v>
      </c>
      <c r="M32" s="8">
        <v>2.8</v>
      </c>
      <c r="N32" s="8" t="s">
        <v>98</v>
      </c>
      <c r="O32" s="8" t="s">
        <v>45</v>
      </c>
      <c r="P32" s="8">
        <v>2.8</v>
      </c>
      <c r="Q32" s="8" t="s">
        <v>99</v>
      </c>
      <c r="R32" s="8" t="s">
        <v>45</v>
      </c>
      <c r="S32" s="8">
        <v>2.8</v>
      </c>
      <c r="T32" s="8" t="s">
        <v>100</v>
      </c>
      <c r="U32" s="8" t="s">
        <v>45</v>
      </c>
      <c r="V32" s="8">
        <v>2.8</v>
      </c>
      <c r="W32" s="8" t="s">
        <v>101</v>
      </c>
      <c r="X32" s="8" t="s">
        <v>96</v>
      </c>
      <c r="Y32" s="8">
        <v>4</v>
      </c>
      <c r="Z32" s="8" t="s">
        <v>103</v>
      </c>
      <c r="AA32" s="8" t="s">
        <v>45</v>
      </c>
      <c r="AB32" s="8">
        <v>2.8</v>
      </c>
      <c r="AC32" s="8" t="s">
        <v>104</v>
      </c>
      <c r="AD32" s="8" t="s">
        <v>45</v>
      </c>
      <c r="AE32" s="8">
        <v>2.8</v>
      </c>
      <c r="AF32" s="8" t="s">
        <v>105</v>
      </c>
      <c r="AG32" s="8" t="s">
        <v>111</v>
      </c>
      <c r="AH32" s="8">
        <v>3.2</v>
      </c>
      <c r="AI32" s="8" t="s">
        <v>131</v>
      </c>
      <c r="AJ32" s="8" t="s">
        <v>44</v>
      </c>
      <c r="AK32" s="8">
        <v>3.6</v>
      </c>
      <c r="AL32" s="8" t="s">
        <v>132</v>
      </c>
      <c r="AM32" s="8" t="s">
        <v>44</v>
      </c>
      <c r="AN32" s="8">
        <v>3.6</v>
      </c>
      <c r="AO32" s="8" t="s">
        <v>133</v>
      </c>
      <c r="AP32" s="8" t="s">
        <v>96</v>
      </c>
      <c r="AQ32" s="8">
        <v>4</v>
      </c>
      <c r="AR32" s="8" t="s">
        <v>133</v>
      </c>
      <c r="AS32" s="8" t="s">
        <v>111</v>
      </c>
      <c r="AT32" s="8">
        <v>3.2</v>
      </c>
      <c r="AU32" s="8" t="s">
        <v>134</v>
      </c>
      <c r="AV32" s="8" t="s">
        <v>96</v>
      </c>
      <c r="AW32" s="8">
        <v>4</v>
      </c>
      <c r="AX32" s="8" t="s">
        <v>135</v>
      </c>
      <c r="AY32" s="8" t="s">
        <v>44</v>
      </c>
      <c r="AZ32" s="8">
        <v>3.6</v>
      </c>
      <c r="BA32" s="8" t="s">
        <v>136</v>
      </c>
      <c r="BB32" s="8" t="s">
        <v>96</v>
      </c>
      <c r="BC32" s="8">
        <v>4</v>
      </c>
      <c r="BD32" s="8" t="s">
        <v>137</v>
      </c>
      <c r="BE32" s="8" t="s">
        <v>111</v>
      </c>
      <c r="BF32" s="8">
        <v>3.2</v>
      </c>
      <c r="BG32" s="17">
        <v>3.31</v>
      </c>
      <c r="BH32" s="6">
        <f t="shared" si="0"/>
        <v>3.35</v>
      </c>
    </row>
    <row r="33" spans="1:60" ht="19.5" x14ac:dyDescent="0.3">
      <c r="A33" s="8">
        <v>32</v>
      </c>
      <c r="B33" s="2" t="s">
        <v>31</v>
      </c>
      <c r="C33" s="8" t="s">
        <v>170</v>
      </c>
      <c r="D33" s="9">
        <v>60313</v>
      </c>
      <c r="E33" s="8" t="s">
        <v>94</v>
      </c>
      <c r="F33" s="8" t="s">
        <v>96</v>
      </c>
      <c r="G33" s="8">
        <v>4</v>
      </c>
      <c r="H33" s="8" t="s">
        <v>95</v>
      </c>
      <c r="I33" s="8" t="s">
        <v>96</v>
      </c>
      <c r="J33" s="8">
        <v>4</v>
      </c>
      <c r="K33" s="8" t="s">
        <v>97</v>
      </c>
      <c r="L33" s="8" t="s">
        <v>44</v>
      </c>
      <c r="M33" s="8">
        <v>3.6</v>
      </c>
      <c r="N33" s="8" t="s">
        <v>98</v>
      </c>
      <c r="O33" s="8" t="s">
        <v>96</v>
      </c>
      <c r="P33" s="8">
        <v>4</v>
      </c>
      <c r="Q33" s="8" t="s">
        <v>99</v>
      </c>
      <c r="R33" s="8" t="s">
        <v>96</v>
      </c>
      <c r="S33" s="8">
        <v>4</v>
      </c>
      <c r="T33" s="8" t="s">
        <v>100</v>
      </c>
      <c r="U33" s="8" t="s">
        <v>96</v>
      </c>
      <c r="V33" s="8">
        <v>4</v>
      </c>
      <c r="W33" s="8" t="s">
        <v>101</v>
      </c>
      <c r="X33" s="8" t="s">
        <v>96</v>
      </c>
      <c r="Y33" s="8">
        <v>4</v>
      </c>
      <c r="Z33" s="8" t="s">
        <v>103</v>
      </c>
      <c r="AA33" s="8" t="s">
        <v>96</v>
      </c>
      <c r="AB33" s="8">
        <v>4</v>
      </c>
      <c r="AC33" s="8" t="s">
        <v>139</v>
      </c>
      <c r="AD33" s="8" t="s">
        <v>96</v>
      </c>
      <c r="AE33" s="8">
        <v>4</v>
      </c>
      <c r="AF33" s="8" t="s">
        <v>140</v>
      </c>
      <c r="AG33" s="8" t="s">
        <v>96</v>
      </c>
      <c r="AH33" s="8">
        <v>4</v>
      </c>
      <c r="AI33" s="8" t="s">
        <v>131</v>
      </c>
      <c r="AJ33" s="8" t="s">
        <v>96</v>
      </c>
      <c r="AK33" s="8">
        <v>4</v>
      </c>
      <c r="AL33" s="8" t="s">
        <v>132</v>
      </c>
      <c r="AM33" s="8" t="s">
        <v>96</v>
      </c>
      <c r="AN33" s="8">
        <v>4</v>
      </c>
      <c r="AO33" s="8" t="s">
        <v>133</v>
      </c>
      <c r="AP33" s="8" t="s">
        <v>96</v>
      </c>
      <c r="AQ33" s="8">
        <v>4</v>
      </c>
      <c r="AR33" s="8" t="s">
        <v>133</v>
      </c>
      <c r="AS33" s="8" t="s">
        <v>96</v>
      </c>
      <c r="AT33" s="8">
        <v>4</v>
      </c>
      <c r="AU33" s="8" t="s">
        <v>134</v>
      </c>
      <c r="AV33" s="8" t="s">
        <v>96</v>
      </c>
      <c r="AW33" s="8">
        <v>4</v>
      </c>
      <c r="AX33" s="8" t="s">
        <v>135</v>
      </c>
      <c r="AY33" s="8" t="s">
        <v>96</v>
      </c>
      <c r="AZ33" s="8">
        <v>4</v>
      </c>
      <c r="BA33" s="8" t="s">
        <v>136</v>
      </c>
      <c r="BB33" s="8" t="s">
        <v>96</v>
      </c>
      <c r="BC33" s="8">
        <v>4</v>
      </c>
      <c r="BD33" s="8" t="s">
        <v>137</v>
      </c>
      <c r="BE33" s="8" t="s">
        <v>96</v>
      </c>
      <c r="BF33" s="8">
        <v>4</v>
      </c>
      <c r="BG33" s="17">
        <v>3.86</v>
      </c>
      <c r="BH33" s="6">
        <f t="shared" si="0"/>
        <v>3.9624999999999999</v>
      </c>
    </row>
    <row r="34" spans="1:60" ht="19.5" x14ac:dyDescent="0.3">
      <c r="A34" s="8">
        <v>33</v>
      </c>
      <c r="B34" s="2" t="s">
        <v>32</v>
      </c>
      <c r="C34" s="8" t="s">
        <v>171</v>
      </c>
      <c r="D34" s="9">
        <v>60173</v>
      </c>
      <c r="E34" s="8" t="s">
        <v>94</v>
      </c>
      <c r="F34" s="8" t="s">
        <v>45</v>
      </c>
      <c r="G34" s="8">
        <v>2.8</v>
      </c>
      <c r="H34" s="8" t="s">
        <v>95</v>
      </c>
      <c r="I34" s="8" t="s">
        <v>44</v>
      </c>
      <c r="J34" s="8">
        <v>3.6</v>
      </c>
      <c r="K34" s="8" t="s">
        <v>97</v>
      </c>
      <c r="L34" s="8" t="s">
        <v>111</v>
      </c>
      <c r="M34" s="8">
        <v>3.2</v>
      </c>
      <c r="N34" s="8" t="s">
        <v>98</v>
      </c>
      <c r="O34" s="8" t="s">
        <v>44</v>
      </c>
      <c r="P34" s="8">
        <v>3.6</v>
      </c>
      <c r="Q34" s="8" t="s">
        <v>99</v>
      </c>
      <c r="R34" s="8" t="s">
        <v>102</v>
      </c>
      <c r="S34" s="8">
        <v>2.4</v>
      </c>
      <c r="T34" s="8" t="s">
        <v>100</v>
      </c>
      <c r="U34" s="8" t="s">
        <v>44</v>
      </c>
      <c r="V34" s="8">
        <v>3.6</v>
      </c>
      <c r="W34" s="8" t="s">
        <v>101</v>
      </c>
      <c r="X34" s="8" t="s">
        <v>96</v>
      </c>
      <c r="Y34" s="8">
        <v>4</v>
      </c>
      <c r="Z34" s="8" t="s">
        <v>103</v>
      </c>
      <c r="AA34" s="8" t="s">
        <v>44</v>
      </c>
      <c r="AB34" s="8">
        <v>3.6</v>
      </c>
      <c r="AC34" s="8" t="s">
        <v>104</v>
      </c>
      <c r="AD34" s="8" t="s">
        <v>47</v>
      </c>
      <c r="AE34" s="8">
        <v>1.6</v>
      </c>
      <c r="AF34" s="8" t="s">
        <v>105</v>
      </c>
      <c r="AG34" s="8" t="s">
        <v>44</v>
      </c>
      <c r="AH34" s="8">
        <v>3.6</v>
      </c>
      <c r="AI34" s="8" t="s">
        <v>131</v>
      </c>
      <c r="AJ34" s="8" t="s">
        <v>44</v>
      </c>
      <c r="AK34" s="8">
        <v>3.6</v>
      </c>
      <c r="AL34" s="8" t="s">
        <v>132</v>
      </c>
      <c r="AM34" s="8" t="s">
        <v>44</v>
      </c>
      <c r="AN34" s="8">
        <v>3.6</v>
      </c>
      <c r="AO34" s="8" t="s">
        <v>133</v>
      </c>
      <c r="AP34" s="8" t="s">
        <v>44</v>
      </c>
      <c r="AQ34" s="8">
        <v>3.6</v>
      </c>
      <c r="AR34" s="8" t="s">
        <v>133</v>
      </c>
      <c r="AS34" s="8" t="s">
        <v>44</v>
      </c>
      <c r="AT34" s="8">
        <v>3.6</v>
      </c>
      <c r="AU34" s="8" t="s">
        <v>134</v>
      </c>
      <c r="AV34" s="8" t="s">
        <v>96</v>
      </c>
      <c r="AW34" s="8">
        <v>4</v>
      </c>
      <c r="AX34" s="8" t="s">
        <v>135</v>
      </c>
      <c r="AY34" s="8" t="s">
        <v>44</v>
      </c>
      <c r="AZ34" s="8">
        <v>3.6</v>
      </c>
      <c r="BA34" s="8" t="s">
        <v>136</v>
      </c>
      <c r="BB34" s="8" t="s">
        <v>96</v>
      </c>
      <c r="BC34" s="8">
        <v>4</v>
      </c>
      <c r="BD34" s="8" t="s">
        <v>137</v>
      </c>
      <c r="BE34" s="8" t="s">
        <v>44</v>
      </c>
      <c r="BF34" s="8">
        <v>3.6</v>
      </c>
      <c r="BG34" s="17">
        <v>3.23</v>
      </c>
      <c r="BH34" s="6">
        <f t="shared" si="0"/>
        <v>3.3025000000000007</v>
      </c>
    </row>
    <row r="35" spans="1:60" ht="19.5" x14ac:dyDescent="0.3">
      <c r="A35" s="8">
        <v>34</v>
      </c>
      <c r="B35" s="2" t="s">
        <v>33</v>
      </c>
      <c r="C35" s="8" t="s">
        <v>172</v>
      </c>
      <c r="D35" s="9">
        <v>60857</v>
      </c>
      <c r="E35" s="8" t="s">
        <v>94</v>
      </c>
      <c r="F35" s="8" t="s">
        <v>111</v>
      </c>
      <c r="G35" s="8">
        <v>3.2</v>
      </c>
      <c r="H35" s="8" t="s">
        <v>95</v>
      </c>
      <c r="I35" s="8" t="s">
        <v>96</v>
      </c>
      <c r="J35" s="8">
        <v>4</v>
      </c>
      <c r="K35" s="8" t="s">
        <v>97</v>
      </c>
      <c r="L35" s="8" t="s">
        <v>44</v>
      </c>
      <c r="M35" s="8">
        <v>3.6</v>
      </c>
      <c r="N35" s="8" t="s">
        <v>98</v>
      </c>
      <c r="O35" s="8" t="s">
        <v>96</v>
      </c>
      <c r="P35" s="8">
        <v>4</v>
      </c>
      <c r="Q35" s="8" t="s">
        <v>99</v>
      </c>
      <c r="R35" s="8" t="s">
        <v>111</v>
      </c>
      <c r="S35" s="8">
        <v>3.2</v>
      </c>
      <c r="T35" s="8" t="s">
        <v>100</v>
      </c>
      <c r="U35" s="8" t="s">
        <v>96</v>
      </c>
      <c r="V35" s="8">
        <v>4</v>
      </c>
      <c r="W35" s="8" t="s">
        <v>101</v>
      </c>
      <c r="X35" s="8" t="s">
        <v>96</v>
      </c>
      <c r="Y35" s="8">
        <v>4</v>
      </c>
      <c r="Z35" s="8" t="s">
        <v>103</v>
      </c>
      <c r="AA35" s="8" t="s">
        <v>96</v>
      </c>
      <c r="AB35" s="8">
        <v>4</v>
      </c>
      <c r="AC35" s="8" t="s">
        <v>139</v>
      </c>
      <c r="AD35" s="8" t="s">
        <v>96</v>
      </c>
      <c r="AE35" s="8">
        <v>4</v>
      </c>
      <c r="AF35" s="8" t="s">
        <v>140</v>
      </c>
      <c r="AG35" s="8" t="s">
        <v>96</v>
      </c>
      <c r="AH35" s="8">
        <v>4</v>
      </c>
      <c r="AI35" s="8" t="s">
        <v>131</v>
      </c>
      <c r="AJ35" s="8" t="s">
        <v>96</v>
      </c>
      <c r="AK35" s="8">
        <v>4</v>
      </c>
      <c r="AL35" s="8" t="s">
        <v>132</v>
      </c>
      <c r="AM35" s="8" t="s">
        <v>96</v>
      </c>
      <c r="AN35" s="8">
        <v>4</v>
      </c>
      <c r="AO35" s="8" t="s">
        <v>133</v>
      </c>
      <c r="AP35" s="8" t="s">
        <v>96</v>
      </c>
      <c r="AQ35" s="8">
        <v>4</v>
      </c>
      <c r="AR35" s="8" t="s">
        <v>133</v>
      </c>
      <c r="AS35" s="8" t="s">
        <v>96</v>
      </c>
      <c r="AT35" s="8">
        <v>4</v>
      </c>
      <c r="AU35" s="8" t="s">
        <v>134</v>
      </c>
      <c r="AV35" s="8" t="s">
        <v>96</v>
      </c>
      <c r="AW35" s="8">
        <v>4</v>
      </c>
      <c r="AX35" s="8" t="s">
        <v>135</v>
      </c>
      <c r="AY35" s="8" t="s">
        <v>96</v>
      </c>
      <c r="AZ35" s="8">
        <v>4</v>
      </c>
      <c r="BA35" s="8" t="s">
        <v>136</v>
      </c>
      <c r="BB35" s="8" t="s">
        <v>96</v>
      </c>
      <c r="BC35" s="8">
        <v>4</v>
      </c>
      <c r="BD35" s="8" t="s">
        <v>137</v>
      </c>
      <c r="BE35" s="8" t="s">
        <v>96</v>
      </c>
      <c r="BF35" s="8">
        <v>4</v>
      </c>
      <c r="BG35" s="17">
        <v>3.71</v>
      </c>
      <c r="BH35" s="6">
        <f t="shared" si="0"/>
        <v>3.8125</v>
      </c>
    </row>
    <row r="36" spans="1:60" ht="19.5" x14ac:dyDescent="0.3">
      <c r="A36" s="8">
        <v>35</v>
      </c>
      <c r="B36" s="2" t="s">
        <v>34</v>
      </c>
      <c r="C36" s="8" t="s">
        <v>173</v>
      </c>
      <c r="D36" s="9">
        <v>60692</v>
      </c>
      <c r="E36" s="8" t="s">
        <v>94</v>
      </c>
      <c r="F36" s="8" t="s">
        <v>111</v>
      </c>
      <c r="G36" s="8">
        <v>3.2</v>
      </c>
      <c r="H36" s="8" t="s">
        <v>95</v>
      </c>
      <c r="I36" s="8" t="s">
        <v>44</v>
      </c>
      <c r="J36" s="8">
        <v>3.6</v>
      </c>
      <c r="K36" s="8" t="s">
        <v>97</v>
      </c>
      <c r="L36" s="8" t="s">
        <v>45</v>
      </c>
      <c r="M36" s="8">
        <v>2.8</v>
      </c>
      <c r="N36" s="8" t="s">
        <v>98</v>
      </c>
      <c r="O36" s="8" t="s">
        <v>44</v>
      </c>
      <c r="P36" s="8">
        <v>3.6</v>
      </c>
      <c r="Q36" s="8" t="s">
        <v>99</v>
      </c>
      <c r="R36" s="8" t="s">
        <v>45</v>
      </c>
      <c r="S36" s="8">
        <v>2.8</v>
      </c>
      <c r="T36" s="8" t="s">
        <v>100</v>
      </c>
      <c r="U36" s="8" t="s">
        <v>44</v>
      </c>
      <c r="V36" s="8">
        <v>3.6</v>
      </c>
      <c r="W36" s="8" t="s">
        <v>101</v>
      </c>
      <c r="X36" s="8" t="s">
        <v>96</v>
      </c>
      <c r="Y36" s="8">
        <v>4</v>
      </c>
      <c r="Z36" s="8" t="s">
        <v>103</v>
      </c>
      <c r="AA36" s="8" t="s">
        <v>44</v>
      </c>
      <c r="AB36" s="8">
        <v>3.6</v>
      </c>
      <c r="AC36" s="8" t="s">
        <v>139</v>
      </c>
      <c r="AD36" s="8" t="s">
        <v>96</v>
      </c>
      <c r="AE36" s="8">
        <v>4</v>
      </c>
      <c r="AF36" s="8" t="s">
        <v>140</v>
      </c>
      <c r="AG36" s="8" t="s">
        <v>44</v>
      </c>
      <c r="AH36" s="8">
        <v>3.6</v>
      </c>
      <c r="AI36" s="8" t="s">
        <v>131</v>
      </c>
      <c r="AJ36" s="8" t="s">
        <v>96</v>
      </c>
      <c r="AK36" s="8">
        <v>4</v>
      </c>
      <c r="AL36" s="8" t="s">
        <v>132</v>
      </c>
      <c r="AM36" s="8" t="s">
        <v>96</v>
      </c>
      <c r="AN36" s="8">
        <v>4</v>
      </c>
      <c r="AO36" s="8" t="s">
        <v>133</v>
      </c>
      <c r="AP36" s="8" t="s">
        <v>96</v>
      </c>
      <c r="AQ36" s="8">
        <v>4</v>
      </c>
      <c r="AR36" s="8" t="s">
        <v>133</v>
      </c>
      <c r="AS36" s="8" t="s">
        <v>96</v>
      </c>
      <c r="AT36" s="8">
        <v>4</v>
      </c>
      <c r="AU36" s="8" t="s">
        <v>134</v>
      </c>
      <c r="AV36" s="8" t="s">
        <v>44</v>
      </c>
      <c r="AW36" s="8">
        <v>3.6</v>
      </c>
      <c r="AX36" s="8" t="s">
        <v>135</v>
      </c>
      <c r="AY36" s="8" t="s">
        <v>96</v>
      </c>
      <c r="AZ36" s="8">
        <v>4</v>
      </c>
      <c r="BA36" s="8" t="s">
        <v>136</v>
      </c>
      <c r="BB36" s="8" t="s">
        <v>96</v>
      </c>
      <c r="BC36" s="8">
        <v>4</v>
      </c>
      <c r="BD36" s="8" t="s">
        <v>137</v>
      </c>
      <c r="BE36" s="8" t="s">
        <v>96</v>
      </c>
      <c r="BF36" s="8">
        <v>4</v>
      </c>
      <c r="BG36" s="17">
        <v>3.53</v>
      </c>
      <c r="BH36" s="6">
        <f t="shared" si="0"/>
        <v>3.62</v>
      </c>
    </row>
    <row r="37" spans="1:60" ht="19.5" x14ac:dyDescent="0.3">
      <c r="A37" s="8">
        <v>36</v>
      </c>
      <c r="B37" s="2" t="s">
        <v>35</v>
      </c>
      <c r="C37" s="8" t="s">
        <v>174</v>
      </c>
      <c r="D37" s="9">
        <v>60880</v>
      </c>
      <c r="E37" s="8" t="s">
        <v>94</v>
      </c>
      <c r="F37" s="8" t="s">
        <v>44</v>
      </c>
      <c r="G37" s="8">
        <v>3.6</v>
      </c>
      <c r="H37" s="8" t="s">
        <v>95</v>
      </c>
      <c r="I37" s="8" t="s">
        <v>96</v>
      </c>
      <c r="J37" s="8">
        <v>4</v>
      </c>
      <c r="K37" s="8" t="s">
        <v>97</v>
      </c>
      <c r="L37" s="8" t="s">
        <v>44</v>
      </c>
      <c r="M37" s="8">
        <v>3.6</v>
      </c>
      <c r="N37" s="8" t="s">
        <v>98</v>
      </c>
      <c r="O37" s="8" t="s">
        <v>96</v>
      </c>
      <c r="P37" s="8">
        <v>4</v>
      </c>
      <c r="Q37" s="8" t="s">
        <v>99</v>
      </c>
      <c r="R37" s="8" t="s">
        <v>44</v>
      </c>
      <c r="S37" s="8">
        <v>3.6</v>
      </c>
      <c r="T37" s="8" t="s">
        <v>100</v>
      </c>
      <c r="U37" s="8" t="s">
        <v>96</v>
      </c>
      <c r="V37" s="8">
        <v>4</v>
      </c>
      <c r="W37" s="8" t="s">
        <v>101</v>
      </c>
      <c r="X37" s="8" t="s">
        <v>96</v>
      </c>
      <c r="Y37" s="8">
        <v>4</v>
      </c>
      <c r="Z37" s="8" t="s">
        <v>103</v>
      </c>
      <c r="AA37" s="8" t="s">
        <v>96</v>
      </c>
      <c r="AB37" s="8">
        <v>4</v>
      </c>
      <c r="AC37" s="8" t="s">
        <v>139</v>
      </c>
      <c r="AD37" s="8" t="s">
        <v>44</v>
      </c>
      <c r="AE37" s="8">
        <v>3.6</v>
      </c>
      <c r="AF37" s="8" t="s">
        <v>140</v>
      </c>
      <c r="AG37" s="8" t="s">
        <v>96</v>
      </c>
      <c r="AH37" s="8">
        <v>4</v>
      </c>
      <c r="AI37" s="8" t="s">
        <v>131</v>
      </c>
      <c r="AJ37" s="8" t="s">
        <v>96</v>
      </c>
      <c r="AK37" s="8">
        <v>4</v>
      </c>
      <c r="AL37" s="8" t="s">
        <v>132</v>
      </c>
      <c r="AM37" s="8" t="s">
        <v>96</v>
      </c>
      <c r="AN37" s="8">
        <v>4</v>
      </c>
      <c r="AO37" s="8" t="s">
        <v>133</v>
      </c>
      <c r="AP37" s="8" t="s">
        <v>96</v>
      </c>
      <c r="AQ37" s="8">
        <v>4</v>
      </c>
      <c r="AR37" s="8" t="s">
        <v>133</v>
      </c>
      <c r="AS37" s="8" t="s">
        <v>96</v>
      </c>
      <c r="AT37" s="8">
        <v>4</v>
      </c>
      <c r="AU37" s="8" t="s">
        <v>134</v>
      </c>
      <c r="AV37" s="8" t="s">
        <v>96</v>
      </c>
      <c r="AW37" s="8">
        <v>4</v>
      </c>
      <c r="AX37" s="8" t="s">
        <v>135</v>
      </c>
      <c r="AY37" s="8" t="s">
        <v>96</v>
      </c>
      <c r="AZ37" s="8">
        <v>4</v>
      </c>
      <c r="BA37" s="8" t="s">
        <v>136</v>
      </c>
      <c r="BB37" s="8" t="s">
        <v>96</v>
      </c>
      <c r="BC37" s="8">
        <v>4</v>
      </c>
      <c r="BD37" s="8" t="s">
        <v>137</v>
      </c>
      <c r="BE37" s="8" t="s">
        <v>96</v>
      </c>
      <c r="BF37" s="8">
        <v>4</v>
      </c>
      <c r="BG37" s="17">
        <v>3.75</v>
      </c>
      <c r="BH37" s="6">
        <f t="shared" si="0"/>
        <v>3.8575000000000004</v>
      </c>
    </row>
    <row r="38" spans="1:60" ht="19.5" x14ac:dyDescent="0.3">
      <c r="A38" s="8">
        <v>37</v>
      </c>
      <c r="B38" s="2" t="s">
        <v>36</v>
      </c>
      <c r="C38" s="8" t="s">
        <v>175</v>
      </c>
      <c r="D38" s="9">
        <v>60699</v>
      </c>
      <c r="E38" s="8" t="s">
        <v>94</v>
      </c>
      <c r="F38" s="8" t="s">
        <v>44</v>
      </c>
      <c r="G38" s="8">
        <v>3.6</v>
      </c>
      <c r="H38" s="8" t="s">
        <v>95</v>
      </c>
      <c r="I38" s="8" t="s">
        <v>111</v>
      </c>
      <c r="J38" s="8">
        <v>3.2</v>
      </c>
      <c r="K38" s="8" t="s">
        <v>97</v>
      </c>
      <c r="L38" s="8" t="s">
        <v>45</v>
      </c>
      <c r="M38" s="8">
        <v>2.8</v>
      </c>
      <c r="N38" s="8" t="s">
        <v>98</v>
      </c>
      <c r="O38" s="8" t="s">
        <v>44</v>
      </c>
      <c r="P38" s="8">
        <v>3.6</v>
      </c>
      <c r="Q38" s="8" t="s">
        <v>99</v>
      </c>
      <c r="R38" s="8" t="s">
        <v>96</v>
      </c>
      <c r="S38" s="8">
        <v>4</v>
      </c>
      <c r="T38" s="8" t="s">
        <v>100</v>
      </c>
      <c r="U38" s="8" t="s">
        <v>44</v>
      </c>
      <c r="V38" s="8">
        <v>3.6</v>
      </c>
      <c r="W38" s="8" t="s">
        <v>101</v>
      </c>
      <c r="X38" s="8" t="s">
        <v>96</v>
      </c>
      <c r="Y38" s="8">
        <v>4</v>
      </c>
      <c r="Z38" s="8" t="s">
        <v>103</v>
      </c>
      <c r="AA38" s="8" t="s">
        <v>44</v>
      </c>
      <c r="AB38" s="8">
        <v>3.6</v>
      </c>
      <c r="AC38" s="8" t="s">
        <v>104</v>
      </c>
      <c r="AD38" s="8" t="s">
        <v>46</v>
      </c>
      <c r="AE38" s="8">
        <v>2</v>
      </c>
      <c r="AF38" s="8" t="s">
        <v>105</v>
      </c>
      <c r="AG38" s="8" t="s">
        <v>44</v>
      </c>
      <c r="AH38" s="8">
        <v>3.6</v>
      </c>
      <c r="AI38" s="8" t="s">
        <v>131</v>
      </c>
      <c r="AJ38" s="8" t="s">
        <v>111</v>
      </c>
      <c r="AK38" s="8">
        <v>3.2</v>
      </c>
      <c r="AL38" s="8" t="s">
        <v>132</v>
      </c>
      <c r="AM38" s="8" t="s">
        <v>44</v>
      </c>
      <c r="AN38" s="8">
        <v>3.6</v>
      </c>
      <c r="AO38" s="8" t="s">
        <v>133</v>
      </c>
      <c r="AP38" s="8" t="s">
        <v>96</v>
      </c>
      <c r="AQ38" s="8">
        <v>4</v>
      </c>
      <c r="AR38" s="8" t="s">
        <v>133</v>
      </c>
      <c r="AS38" s="8" t="s">
        <v>44</v>
      </c>
      <c r="AT38" s="8">
        <v>3.6</v>
      </c>
      <c r="AU38" s="8" t="s">
        <v>134</v>
      </c>
      <c r="AV38" s="8" t="s">
        <v>96</v>
      </c>
      <c r="AW38" s="8">
        <v>4</v>
      </c>
      <c r="AX38" s="8" t="s">
        <v>135</v>
      </c>
      <c r="AY38" s="8" t="s">
        <v>44</v>
      </c>
      <c r="AZ38" s="8">
        <v>3.6</v>
      </c>
      <c r="BA38" s="8" t="s">
        <v>136</v>
      </c>
      <c r="BB38" s="8" t="s">
        <v>96</v>
      </c>
      <c r="BC38" s="8">
        <v>4</v>
      </c>
      <c r="BD38" s="8" t="s">
        <v>137</v>
      </c>
      <c r="BE38" s="8" t="s">
        <v>44</v>
      </c>
      <c r="BF38" s="8">
        <v>3.6</v>
      </c>
      <c r="BG38" s="17">
        <v>3.43</v>
      </c>
      <c r="BH38" s="6">
        <f t="shared" si="0"/>
        <v>3.5075000000000003</v>
      </c>
    </row>
    <row r="39" spans="1:60" ht="19.5" x14ac:dyDescent="0.3">
      <c r="A39" s="8">
        <v>38</v>
      </c>
      <c r="B39" s="2" t="s">
        <v>37</v>
      </c>
      <c r="C39" s="8" t="s">
        <v>176</v>
      </c>
      <c r="D39" s="9">
        <v>60795</v>
      </c>
      <c r="E39" s="8" t="s">
        <v>94</v>
      </c>
      <c r="F39" s="8" t="s">
        <v>44</v>
      </c>
      <c r="G39" s="8">
        <v>3.6</v>
      </c>
      <c r="H39" s="8" t="s">
        <v>95</v>
      </c>
      <c r="I39" s="8" t="s">
        <v>111</v>
      </c>
      <c r="J39" s="8">
        <v>3.2</v>
      </c>
      <c r="K39" s="8" t="s">
        <v>97</v>
      </c>
      <c r="L39" s="8" t="s">
        <v>111</v>
      </c>
      <c r="M39" s="8">
        <v>3.2</v>
      </c>
      <c r="N39" s="8" t="s">
        <v>98</v>
      </c>
      <c r="O39" s="8" t="s">
        <v>44</v>
      </c>
      <c r="P39" s="8">
        <v>3.6</v>
      </c>
      <c r="Q39" s="8" t="s">
        <v>99</v>
      </c>
      <c r="R39" s="8" t="s">
        <v>45</v>
      </c>
      <c r="S39" s="8">
        <v>2.8</v>
      </c>
      <c r="T39" s="8" t="s">
        <v>100</v>
      </c>
      <c r="U39" s="8" t="s">
        <v>44</v>
      </c>
      <c r="V39" s="8">
        <v>3.6</v>
      </c>
      <c r="W39" s="8" t="s">
        <v>101</v>
      </c>
      <c r="X39" s="8" t="s">
        <v>44</v>
      </c>
      <c r="Y39" s="8">
        <v>3.6</v>
      </c>
      <c r="Z39" s="8" t="s">
        <v>103</v>
      </c>
      <c r="AA39" s="8" t="s">
        <v>44</v>
      </c>
      <c r="AB39" s="8">
        <v>3.6</v>
      </c>
      <c r="AC39" s="8" t="s">
        <v>104</v>
      </c>
      <c r="AD39" s="8" t="s">
        <v>47</v>
      </c>
      <c r="AE39" s="8">
        <v>1.6</v>
      </c>
      <c r="AF39" s="8" t="s">
        <v>105</v>
      </c>
      <c r="AG39" s="8" t="s">
        <v>44</v>
      </c>
      <c r="AH39" s="8">
        <v>3.6</v>
      </c>
      <c r="AI39" s="8" t="s">
        <v>131</v>
      </c>
      <c r="AJ39" s="8" t="s">
        <v>44</v>
      </c>
      <c r="AK39" s="8">
        <v>3.6</v>
      </c>
      <c r="AL39" s="8" t="s">
        <v>132</v>
      </c>
      <c r="AM39" s="8" t="s">
        <v>96</v>
      </c>
      <c r="AN39" s="8">
        <v>4</v>
      </c>
      <c r="AO39" s="8" t="s">
        <v>133</v>
      </c>
      <c r="AP39" s="8" t="s">
        <v>96</v>
      </c>
      <c r="AQ39" s="8">
        <v>4</v>
      </c>
      <c r="AR39" s="8" t="s">
        <v>133</v>
      </c>
      <c r="AS39" s="8" t="s">
        <v>96</v>
      </c>
      <c r="AT39" s="8">
        <v>4</v>
      </c>
      <c r="AU39" s="8" t="s">
        <v>134</v>
      </c>
      <c r="AV39" s="8" t="s">
        <v>96</v>
      </c>
      <c r="AW39" s="8">
        <v>4</v>
      </c>
      <c r="AX39" s="8" t="s">
        <v>135</v>
      </c>
      <c r="AY39" s="8" t="s">
        <v>44</v>
      </c>
      <c r="AZ39" s="8">
        <v>3.6</v>
      </c>
      <c r="BA39" s="8" t="s">
        <v>136</v>
      </c>
      <c r="BB39" s="8" t="s">
        <v>44</v>
      </c>
      <c r="BC39" s="8">
        <v>3.6</v>
      </c>
      <c r="BD39" s="8" t="s">
        <v>137</v>
      </c>
      <c r="BE39" s="8" t="s">
        <v>96</v>
      </c>
      <c r="BF39" s="8">
        <v>4</v>
      </c>
      <c r="BG39" s="17">
        <v>3.33</v>
      </c>
      <c r="BH39" s="6">
        <f t="shared" si="0"/>
        <v>3.4249999999999998</v>
      </c>
    </row>
    <row r="40" spans="1:60" ht="19.5" x14ac:dyDescent="0.3">
      <c r="A40" s="8">
        <v>39</v>
      </c>
      <c r="B40" s="2" t="s">
        <v>38</v>
      </c>
      <c r="C40" s="8" t="s">
        <v>177</v>
      </c>
      <c r="D40" s="9">
        <v>60939</v>
      </c>
      <c r="E40" s="8" t="s">
        <v>94</v>
      </c>
      <c r="F40" s="8" t="s">
        <v>44</v>
      </c>
      <c r="G40" s="8">
        <v>3.6</v>
      </c>
      <c r="H40" s="8" t="s">
        <v>95</v>
      </c>
      <c r="I40" s="8" t="s">
        <v>96</v>
      </c>
      <c r="J40" s="8">
        <v>4</v>
      </c>
      <c r="K40" s="8" t="s">
        <v>97</v>
      </c>
      <c r="L40" s="8" t="s">
        <v>96</v>
      </c>
      <c r="M40" s="8">
        <v>4</v>
      </c>
      <c r="N40" s="8" t="s">
        <v>98</v>
      </c>
      <c r="O40" s="8" t="s">
        <v>96</v>
      </c>
      <c r="P40" s="8">
        <v>4</v>
      </c>
      <c r="Q40" s="8" t="s">
        <v>99</v>
      </c>
      <c r="R40" s="8" t="s">
        <v>111</v>
      </c>
      <c r="S40" s="8">
        <v>3.2</v>
      </c>
      <c r="T40" s="8" t="s">
        <v>100</v>
      </c>
      <c r="U40" s="8" t="s">
        <v>96</v>
      </c>
      <c r="V40" s="8">
        <v>4</v>
      </c>
      <c r="W40" s="8" t="s">
        <v>101</v>
      </c>
      <c r="X40" s="8" t="s">
        <v>96</v>
      </c>
      <c r="Y40" s="8">
        <v>4</v>
      </c>
      <c r="Z40" s="8" t="s">
        <v>103</v>
      </c>
      <c r="AA40" s="8" t="s">
        <v>96</v>
      </c>
      <c r="AB40" s="8">
        <v>4</v>
      </c>
      <c r="AC40" s="8" t="s">
        <v>139</v>
      </c>
      <c r="AD40" s="8" t="s">
        <v>96</v>
      </c>
      <c r="AE40" s="8">
        <v>4</v>
      </c>
      <c r="AF40" s="8" t="s">
        <v>140</v>
      </c>
      <c r="AG40" s="8" t="s">
        <v>96</v>
      </c>
      <c r="AH40" s="8">
        <v>4</v>
      </c>
      <c r="AI40" s="8" t="s">
        <v>131</v>
      </c>
      <c r="AJ40" s="8" t="s">
        <v>44</v>
      </c>
      <c r="AK40" s="8">
        <v>3.6</v>
      </c>
      <c r="AL40" s="8" t="s">
        <v>132</v>
      </c>
      <c r="AM40" s="8" t="s">
        <v>96</v>
      </c>
      <c r="AN40" s="8">
        <v>4</v>
      </c>
      <c r="AO40" s="8" t="s">
        <v>133</v>
      </c>
      <c r="AP40" s="8" t="s">
        <v>96</v>
      </c>
      <c r="AQ40" s="8">
        <v>4</v>
      </c>
      <c r="AR40" s="8" t="s">
        <v>133</v>
      </c>
      <c r="AS40" s="8" t="s">
        <v>96</v>
      </c>
      <c r="AT40" s="8">
        <v>4</v>
      </c>
      <c r="AU40" s="8" t="s">
        <v>134</v>
      </c>
      <c r="AV40" s="8" t="s">
        <v>96</v>
      </c>
      <c r="AW40" s="8">
        <v>4</v>
      </c>
      <c r="AX40" s="8" t="s">
        <v>135</v>
      </c>
      <c r="AY40" s="8" t="s">
        <v>96</v>
      </c>
      <c r="AZ40" s="8">
        <v>4</v>
      </c>
      <c r="BA40" s="8" t="s">
        <v>136</v>
      </c>
      <c r="BB40" s="8" t="s">
        <v>96</v>
      </c>
      <c r="BC40" s="8">
        <v>4</v>
      </c>
      <c r="BD40" s="8" t="s">
        <v>137</v>
      </c>
      <c r="BE40" s="8" t="s">
        <v>96</v>
      </c>
      <c r="BF40" s="8">
        <v>4</v>
      </c>
      <c r="BG40" s="17">
        <v>3.76</v>
      </c>
      <c r="BH40" s="6">
        <f t="shared" si="0"/>
        <v>3.8674999999999997</v>
      </c>
    </row>
    <row r="41" spans="1:60" ht="19.5" x14ac:dyDescent="0.3">
      <c r="A41" s="8">
        <v>40</v>
      </c>
      <c r="B41" s="2" t="s">
        <v>39</v>
      </c>
      <c r="C41" s="8" t="s">
        <v>178</v>
      </c>
      <c r="D41" s="9">
        <v>61622</v>
      </c>
      <c r="E41" s="8" t="s">
        <v>94</v>
      </c>
      <c r="F41" s="8" t="s">
        <v>44</v>
      </c>
      <c r="G41" s="8">
        <v>3.6</v>
      </c>
      <c r="H41" s="8" t="s">
        <v>95</v>
      </c>
      <c r="I41" s="8" t="s">
        <v>44</v>
      </c>
      <c r="J41" s="8">
        <v>3.6</v>
      </c>
      <c r="K41" s="8" t="s">
        <v>97</v>
      </c>
      <c r="L41" s="8" t="s">
        <v>111</v>
      </c>
      <c r="M41" s="8">
        <v>3.2</v>
      </c>
      <c r="N41" s="8" t="s">
        <v>98</v>
      </c>
      <c r="O41" s="8" t="s">
        <v>44</v>
      </c>
      <c r="P41" s="8">
        <v>3.6</v>
      </c>
      <c r="Q41" s="8" t="s">
        <v>99</v>
      </c>
      <c r="R41" s="8" t="s">
        <v>111</v>
      </c>
      <c r="S41" s="8">
        <v>3.2</v>
      </c>
      <c r="T41" s="8" t="s">
        <v>100</v>
      </c>
      <c r="U41" s="8" t="s">
        <v>44</v>
      </c>
      <c r="V41" s="8">
        <v>3.6</v>
      </c>
      <c r="W41" s="8" t="s">
        <v>101</v>
      </c>
      <c r="X41" s="8" t="s">
        <v>111</v>
      </c>
      <c r="Y41" s="8">
        <v>3.2</v>
      </c>
      <c r="Z41" s="8" t="s">
        <v>103</v>
      </c>
      <c r="AA41" s="8" t="s">
        <v>44</v>
      </c>
      <c r="AB41" s="8">
        <v>3.6</v>
      </c>
      <c r="AC41" s="8" t="s">
        <v>104</v>
      </c>
      <c r="AD41" s="8" t="s">
        <v>102</v>
      </c>
      <c r="AE41" s="8">
        <v>2.4</v>
      </c>
      <c r="AF41" s="8" t="s">
        <v>105</v>
      </c>
      <c r="AG41" s="8" t="s">
        <v>44</v>
      </c>
      <c r="AH41" s="8">
        <v>3.6</v>
      </c>
      <c r="AI41" s="8" t="s">
        <v>131</v>
      </c>
      <c r="AJ41" s="8" t="s">
        <v>96</v>
      </c>
      <c r="AK41" s="8">
        <v>4</v>
      </c>
      <c r="AL41" s="8" t="s">
        <v>132</v>
      </c>
      <c r="AM41" s="8" t="s">
        <v>44</v>
      </c>
      <c r="AN41" s="8">
        <v>3.6</v>
      </c>
      <c r="AO41" s="8" t="s">
        <v>133</v>
      </c>
      <c r="AP41" s="8" t="s">
        <v>96</v>
      </c>
      <c r="AQ41" s="8">
        <v>4</v>
      </c>
      <c r="AR41" s="8" t="s">
        <v>133</v>
      </c>
      <c r="AS41" s="8" t="s">
        <v>44</v>
      </c>
      <c r="AT41" s="8">
        <v>3.6</v>
      </c>
      <c r="AU41" s="8" t="s">
        <v>134</v>
      </c>
      <c r="AV41" s="8" t="s">
        <v>96</v>
      </c>
      <c r="AW41" s="8">
        <v>4</v>
      </c>
      <c r="AX41" s="8" t="s">
        <v>135</v>
      </c>
      <c r="AY41" s="8" t="s">
        <v>44</v>
      </c>
      <c r="AZ41" s="8">
        <v>3.6</v>
      </c>
      <c r="BA41" s="8" t="s">
        <v>136</v>
      </c>
      <c r="BB41" s="8" t="s">
        <v>44</v>
      </c>
      <c r="BC41" s="8">
        <v>3.6</v>
      </c>
      <c r="BD41" s="8" t="s">
        <v>137</v>
      </c>
      <c r="BE41" s="8" t="s">
        <v>44</v>
      </c>
      <c r="BF41" s="8">
        <v>3.6</v>
      </c>
      <c r="BG41" s="17">
        <v>3.38</v>
      </c>
      <c r="BH41" s="6">
        <f t="shared" si="0"/>
        <v>3.4575000000000005</v>
      </c>
    </row>
    <row r="42" spans="1:60" ht="19.5" x14ac:dyDescent="0.3">
      <c r="A42" s="8">
        <v>41</v>
      </c>
      <c r="B42" s="2" t="s">
        <v>40</v>
      </c>
      <c r="C42" s="8" t="s">
        <v>179</v>
      </c>
      <c r="D42" s="9">
        <v>60788</v>
      </c>
      <c r="E42" s="8" t="s">
        <v>94</v>
      </c>
      <c r="F42" s="8" t="s">
        <v>44</v>
      </c>
      <c r="G42" s="8">
        <v>3.6</v>
      </c>
      <c r="H42" s="8" t="s">
        <v>95</v>
      </c>
      <c r="I42" s="8" t="s">
        <v>44</v>
      </c>
      <c r="J42" s="8">
        <v>3.6</v>
      </c>
      <c r="K42" s="8" t="s">
        <v>97</v>
      </c>
      <c r="L42" s="8" t="s">
        <v>45</v>
      </c>
      <c r="M42" s="8">
        <v>2.8</v>
      </c>
      <c r="N42" s="8" t="s">
        <v>98</v>
      </c>
      <c r="O42" s="8" t="s">
        <v>44</v>
      </c>
      <c r="P42" s="8">
        <v>3.6</v>
      </c>
      <c r="Q42" s="8" t="s">
        <v>99</v>
      </c>
      <c r="R42" s="8" t="s">
        <v>102</v>
      </c>
      <c r="S42" s="8">
        <v>2.4</v>
      </c>
      <c r="T42" s="8" t="s">
        <v>100</v>
      </c>
      <c r="U42" s="8" t="s">
        <v>44</v>
      </c>
      <c r="V42" s="8">
        <v>3.6</v>
      </c>
      <c r="W42" s="8" t="s">
        <v>101</v>
      </c>
      <c r="X42" s="8" t="s">
        <v>45</v>
      </c>
      <c r="Y42" s="8">
        <v>2.8</v>
      </c>
      <c r="Z42" s="8" t="s">
        <v>103</v>
      </c>
      <c r="AA42" s="8" t="s">
        <v>44</v>
      </c>
      <c r="AB42" s="8">
        <v>3.6</v>
      </c>
      <c r="AC42" s="8" t="s">
        <v>139</v>
      </c>
      <c r="AD42" s="8" t="s">
        <v>111</v>
      </c>
      <c r="AE42" s="8">
        <v>3.2</v>
      </c>
      <c r="AF42" s="8" t="s">
        <v>140</v>
      </c>
      <c r="AG42" s="8" t="s">
        <v>44</v>
      </c>
      <c r="AH42" s="8">
        <v>3.6</v>
      </c>
      <c r="AI42" s="8" t="s">
        <v>131</v>
      </c>
      <c r="AJ42" s="8" t="s">
        <v>44</v>
      </c>
      <c r="AK42" s="8">
        <v>3.6</v>
      </c>
      <c r="AL42" s="8" t="s">
        <v>132</v>
      </c>
      <c r="AM42" s="8" t="s">
        <v>44</v>
      </c>
      <c r="AN42" s="8">
        <v>3.6</v>
      </c>
      <c r="AO42" s="8" t="s">
        <v>133</v>
      </c>
      <c r="AP42" s="8" t="s">
        <v>96</v>
      </c>
      <c r="AQ42" s="8">
        <v>4</v>
      </c>
      <c r="AR42" s="8" t="s">
        <v>133</v>
      </c>
      <c r="AS42" s="8" t="s">
        <v>44</v>
      </c>
      <c r="AT42" s="8">
        <v>3.6</v>
      </c>
      <c r="AU42" s="8" t="s">
        <v>134</v>
      </c>
      <c r="AV42" s="8" t="s">
        <v>96</v>
      </c>
      <c r="AW42" s="8">
        <v>4</v>
      </c>
      <c r="AX42" s="8" t="s">
        <v>135</v>
      </c>
      <c r="AY42" s="8" t="s">
        <v>44</v>
      </c>
      <c r="AZ42" s="8">
        <v>3.6</v>
      </c>
      <c r="BA42" s="8" t="s">
        <v>136</v>
      </c>
      <c r="BB42" s="8" t="s">
        <v>44</v>
      </c>
      <c r="BC42" s="8">
        <v>3.6</v>
      </c>
      <c r="BD42" s="8" t="s">
        <v>137</v>
      </c>
      <c r="BE42" s="8" t="s">
        <v>44</v>
      </c>
      <c r="BF42" s="8">
        <v>3.6</v>
      </c>
      <c r="BG42" s="17">
        <v>3.27</v>
      </c>
      <c r="BH42" s="6">
        <f t="shared" si="0"/>
        <v>3.3475000000000001</v>
      </c>
    </row>
    <row r="43" spans="1:60" ht="19.5" x14ac:dyDescent="0.3">
      <c r="A43" s="8">
        <v>42</v>
      </c>
      <c r="B43" s="2" t="s">
        <v>41</v>
      </c>
      <c r="C43" s="8" t="s">
        <v>180</v>
      </c>
      <c r="D43" s="9">
        <v>60848</v>
      </c>
      <c r="E43" s="8" t="s">
        <v>94</v>
      </c>
      <c r="F43" s="8" t="s">
        <v>44</v>
      </c>
      <c r="G43" s="8">
        <v>3.6</v>
      </c>
      <c r="H43" s="8" t="s">
        <v>95</v>
      </c>
      <c r="I43" s="8" t="s">
        <v>96</v>
      </c>
      <c r="J43" s="8">
        <v>4</v>
      </c>
      <c r="K43" s="8" t="s">
        <v>97</v>
      </c>
      <c r="L43" s="8" t="s">
        <v>44</v>
      </c>
      <c r="M43" s="8">
        <v>3.6</v>
      </c>
      <c r="N43" s="8" t="s">
        <v>98</v>
      </c>
      <c r="O43" s="8" t="s">
        <v>96</v>
      </c>
      <c r="P43" s="8">
        <v>4</v>
      </c>
      <c r="Q43" s="8" t="s">
        <v>99</v>
      </c>
      <c r="R43" s="8" t="s">
        <v>45</v>
      </c>
      <c r="S43" s="8">
        <v>2.8</v>
      </c>
      <c r="T43" s="8" t="s">
        <v>100</v>
      </c>
      <c r="U43" s="8" t="s">
        <v>96</v>
      </c>
      <c r="V43" s="8">
        <v>4</v>
      </c>
      <c r="W43" s="8" t="s">
        <v>101</v>
      </c>
      <c r="X43" s="8" t="s">
        <v>96</v>
      </c>
      <c r="Y43" s="8">
        <v>4</v>
      </c>
      <c r="Z43" s="8" t="s">
        <v>103</v>
      </c>
      <c r="AA43" s="8" t="s">
        <v>96</v>
      </c>
      <c r="AB43" s="8">
        <v>4</v>
      </c>
      <c r="AC43" s="8" t="s">
        <v>139</v>
      </c>
      <c r="AD43" s="8" t="s">
        <v>111</v>
      </c>
      <c r="AE43" s="8">
        <v>3.2</v>
      </c>
      <c r="AF43" s="8" t="s">
        <v>140</v>
      </c>
      <c r="AG43" s="8" t="s">
        <v>96</v>
      </c>
      <c r="AH43" s="8">
        <v>4</v>
      </c>
      <c r="AI43" s="8" t="s">
        <v>131</v>
      </c>
      <c r="AJ43" s="8" t="s">
        <v>96</v>
      </c>
      <c r="AK43" s="8">
        <v>4</v>
      </c>
      <c r="AL43" s="8" t="s">
        <v>132</v>
      </c>
      <c r="AM43" s="8" t="s">
        <v>96</v>
      </c>
      <c r="AN43" s="8">
        <v>4</v>
      </c>
      <c r="AO43" s="8" t="s">
        <v>133</v>
      </c>
      <c r="AP43" s="8" t="s">
        <v>96</v>
      </c>
      <c r="AQ43" s="8">
        <v>4</v>
      </c>
      <c r="AR43" s="8" t="s">
        <v>133</v>
      </c>
      <c r="AS43" s="8" t="s">
        <v>96</v>
      </c>
      <c r="AT43" s="8">
        <v>4</v>
      </c>
      <c r="AU43" s="8" t="s">
        <v>134</v>
      </c>
      <c r="AV43" s="8" t="s">
        <v>96</v>
      </c>
      <c r="AW43" s="8">
        <v>4</v>
      </c>
      <c r="AX43" s="8" t="s">
        <v>135</v>
      </c>
      <c r="AY43" s="8" t="s">
        <v>96</v>
      </c>
      <c r="AZ43" s="8">
        <v>4</v>
      </c>
      <c r="BA43" s="8" t="s">
        <v>136</v>
      </c>
      <c r="BB43" s="8" t="s">
        <v>96</v>
      </c>
      <c r="BC43" s="8">
        <v>4</v>
      </c>
      <c r="BD43" s="8" t="s">
        <v>137</v>
      </c>
      <c r="BE43" s="8" t="s">
        <v>96</v>
      </c>
      <c r="BF43" s="8">
        <v>4</v>
      </c>
      <c r="BG43" s="17">
        <v>3.65</v>
      </c>
      <c r="BH43" s="6">
        <f t="shared" si="0"/>
        <v>3.7524999999999999</v>
      </c>
    </row>
    <row r="44" spans="1:60" ht="19.5" x14ac:dyDescent="0.3">
      <c r="A44" s="8">
        <v>43</v>
      </c>
      <c r="B44" s="2" t="s">
        <v>42</v>
      </c>
      <c r="C44" s="8" t="s">
        <v>181</v>
      </c>
      <c r="D44" s="9">
        <v>60988</v>
      </c>
      <c r="E44" s="8" t="s">
        <v>94</v>
      </c>
      <c r="F44" s="8" t="s">
        <v>102</v>
      </c>
      <c r="G44" s="8">
        <v>2.4</v>
      </c>
      <c r="H44" s="8" t="s">
        <v>95</v>
      </c>
      <c r="I44" s="8" t="s">
        <v>111</v>
      </c>
      <c r="J44" s="8">
        <v>3.2</v>
      </c>
      <c r="K44" s="8" t="s">
        <v>97</v>
      </c>
      <c r="L44" s="8" t="s">
        <v>45</v>
      </c>
      <c r="M44" s="8">
        <v>2.8</v>
      </c>
      <c r="N44" s="8" t="s">
        <v>98</v>
      </c>
      <c r="O44" s="8" t="s">
        <v>44</v>
      </c>
      <c r="P44" s="8">
        <v>3.6</v>
      </c>
      <c r="Q44" s="8" t="s">
        <v>99</v>
      </c>
      <c r="R44" s="8" t="s">
        <v>47</v>
      </c>
      <c r="S44" s="8">
        <v>1.6</v>
      </c>
      <c r="T44" s="8" t="s">
        <v>100</v>
      </c>
      <c r="U44" s="8" t="s">
        <v>44</v>
      </c>
      <c r="V44" s="8">
        <v>3.6</v>
      </c>
      <c r="W44" s="8" t="s">
        <v>101</v>
      </c>
      <c r="X44" s="8" t="s">
        <v>46</v>
      </c>
      <c r="Y44" s="8">
        <v>2</v>
      </c>
      <c r="Z44" s="8" t="s">
        <v>103</v>
      </c>
      <c r="AA44" s="8" t="s">
        <v>44</v>
      </c>
      <c r="AB44" s="8">
        <v>3.6</v>
      </c>
      <c r="AC44" s="8" t="s">
        <v>104</v>
      </c>
      <c r="AD44" s="8" t="s">
        <v>102</v>
      </c>
      <c r="AE44" s="8">
        <v>2.4</v>
      </c>
      <c r="AF44" s="8" t="s">
        <v>105</v>
      </c>
      <c r="AG44" s="8" t="s">
        <v>44</v>
      </c>
      <c r="AH44" s="8">
        <v>3.6</v>
      </c>
      <c r="AI44" s="8" t="s">
        <v>131</v>
      </c>
      <c r="AJ44" s="8" t="s">
        <v>45</v>
      </c>
      <c r="AK44" s="8">
        <v>2.8</v>
      </c>
      <c r="AL44" s="8" t="s">
        <v>132</v>
      </c>
      <c r="AM44" s="8" t="s">
        <v>44</v>
      </c>
      <c r="AN44" s="8">
        <v>3.6</v>
      </c>
      <c r="AO44" s="8" t="s">
        <v>133</v>
      </c>
      <c r="AP44" s="8" t="s">
        <v>45</v>
      </c>
      <c r="AQ44" s="8">
        <v>2.8</v>
      </c>
      <c r="AR44" s="8" t="s">
        <v>133</v>
      </c>
      <c r="AS44" s="8" t="s">
        <v>44</v>
      </c>
      <c r="AT44" s="8">
        <v>3.6</v>
      </c>
      <c r="AU44" s="8" t="s">
        <v>134</v>
      </c>
      <c r="AV44" s="8" t="s">
        <v>45</v>
      </c>
      <c r="AW44" s="8">
        <v>2.8</v>
      </c>
      <c r="AX44" s="8" t="s">
        <v>135</v>
      </c>
      <c r="AY44" s="8" t="s">
        <v>44</v>
      </c>
      <c r="AZ44" s="8">
        <v>3.6</v>
      </c>
      <c r="BA44" s="8" t="s">
        <v>136</v>
      </c>
      <c r="BB44" s="8" t="s">
        <v>102</v>
      </c>
      <c r="BC44" s="8">
        <v>2.4</v>
      </c>
      <c r="BD44" s="8" t="s">
        <v>137</v>
      </c>
      <c r="BE44" s="8" t="s">
        <v>44</v>
      </c>
      <c r="BF44" s="8">
        <v>3.6</v>
      </c>
      <c r="BG44" s="17">
        <v>2.72</v>
      </c>
      <c r="BH44" s="6">
        <f t="shared" si="0"/>
        <v>2.7925</v>
      </c>
    </row>
    <row r="45" spans="1:60" ht="19.5" x14ac:dyDescent="0.3">
      <c r="A45" s="8">
        <v>44</v>
      </c>
      <c r="B45" s="2" t="s">
        <v>43</v>
      </c>
      <c r="C45" s="8" t="s">
        <v>182</v>
      </c>
      <c r="D45" s="9">
        <v>61478</v>
      </c>
      <c r="E45" s="8" t="s">
        <v>94</v>
      </c>
      <c r="F45" s="8" t="s">
        <v>102</v>
      </c>
      <c r="G45" s="8">
        <v>2.4</v>
      </c>
      <c r="H45" s="8" t="s">
        <v>95</v>
      </c>
      <c r="I45" s="8" t="s">
        <v>111</v>
      </c>
      <c r="J45" s="8">
        <v>3.2</v>
      </c>
      <c r="K45" s="8" t="s">
        <v>97</v>
      </c>
      <c r="L45" s="8" t="s">
        <v>45</v>
      </c>
      <c r="M45" s="8">
        <v>2.8</v>
      </c>
      <c r="N45" s="8" t="s">
        <v>98</v>
      </c>
      <c r="O45" s="8" t="s">
        <v>44</v>
      </c>
      <c r="P45" s="8">
        <v>3.6</v>
      </c>
      <c r="Q45" s="8" t="s">
        <v>99</v>
      </c>
      <c r="R45" s="8" t="s">
        <v>46</v>
      </c>
      <c r="S45" s="8">
        <v>2</v>
      </c>
      <c r="T45" s="8" t="s">
        <v>100</v>
      </c>
      <c r="U45" s="8" t="s">
        <v>44</v>
      </c>
      <c r="V45" s="8">
        <v>3.6</v>
      </c>
      <c r="W45" s="8" t="s">
        <v>101</v>
      </c>
      <c r="X45" s="8" t="s">
        <v>102</v>
      </c>
      <c r="Y45" s="8">
        <v>2.4</v>
      </c>
      <c r="Z45" s="8" t="s">
        <v>103</v>
      </c>
      <c r="AA45" s="8" t="s">
        <v>44</v>
      </c>
      <c r="AB45" s="8">
        <v>3.6</v>
      </c>
      <c r="AC45" s="8" t="s">
        <v>104</v>
      </c>
      <c r="AD45" s="8" t="s">
        <v>46</v>
      </c>
      <c r="AE45" s="8">
        <v>2</v>
      </c>
      <c r="AF45" s="8" t="s">
        <v>105</v>
      </c>
      <c r="AG45" s="8" t="s">
        <v>44</v>
      </c>
      <c r="AH45" s="8">
        <v>3.6</v>
      </c>
      <c r="AI45" s="8" t="s">
        <v>131</v>
      </c>
      <c r="AJ45" s="8" t="s">
        <v>111</v>
      </c>
      <c r="AK45" s="8">
        <v>3.2</v>
      </c>
      <c r="AL45" s="8" t="s">
        <v>132</v>
      </c>
      <c r="AM45" s="8" t="s">
        <v>44</v>
      </c>
      <c r="AN45" s="8">
        <v>3.6</v>
      </c>
      <c r="AO45" s="8" t="s">
        <v>133</v>
      </c>
      <c r="AP45" s="8" t="s">
        <v>102</v>
      </c>
      <c r="AQ45" s="8">
        <v>2.4</v>
      </c>
      <c r="AR45" s="8" t="s">
        <v>133</v>
      </c>
      <c r="AS45" s="8" t="s">
        <v>44</v>
      </c>
      <c r="AT45" s="8">
        <v>3.6</v>
      </c>
      <c r="AU45" s="8" t="s">
        <v>134</v>
      </c>
      <c r="AV45" s="8" t="s">
        <v>45</v>
      </c>
      <c r="AW45" s="8">
        <v>2.8</v>
      </c>
      <c r="AX45" s="8" t="s">
        <v>135</v>
      </c>
      <c r="AY45" s="8" t="s">
        <v>44</v>
      </c>
      <c r="AZ45" s="8">
        <v>3.6</v>
      </c>
      <c r="BA45" s="8" t="s">
        <v>136</v>
      </c>
      <c r="BB45" s="8" t="s">
        <v>45</v>
      </c>
      <c r="BC45" s="8">
        <v>2.8</v>
      </c>
      <c r="BD45" s="8" t="s">
        <v>137</v>
      </c>
      <c r="BE45" s="8" t="s">
        <v>44</v>
      </c>
      <c r="BF45" s="8">
        <v>3.6</v>
      </c>
      <c r="BG45" s="17">
        <v>2.78</v>
      </c>
      <c r="BH45" s="6">
        <f t="shared" si="0"/>
        <v>2.8575000000000004</v>
      </c>
    </row>
    <row r="46" spans="1:60" x14ac:dyDescent="0.35">
      <c r="G46" s="4" cm="1">
        <f t="array" ref="G46">SUM(G2:G45/44)</f>
        <v>3.4727272727272744</v>
      </c>
      <c r="H46" s="4" t="e" cm="1">
        <f t="array" ref="H46">SUM(H2:H45/44)</f>
        <v>#VALUE!</v>
      </c>
      <c r="I46" s="4" t="e" cm="1">
        <f t="array" ref="I46">SUM(I2:I45/44)</f>
        <v>#VALUE!</v>
      </c>
      <c r="J46" s="4" cm="1">
        <f t="array" ref="J46">SUM(J2:J45/44)</f>
        <v>3.6181818181818186</v>
      </c>
      <c r="K46" s="4" t="e" cm="1">
        <f t="array" ref="K46">SUM(K2:K45/44)</f>
        <v>#VALUE!</v>
      </c>
      <c r="L46" s="4" t="e" cm="1">
        <f t="array" ref="L46">SUM(L2:L45/44)</f>
        <v>#VALUE!</v>
      </c>
      <c r="M46" s="4" cm="1">
        <f t="array" ref="M46">SUM(M2:M45/44)</f>
        <v>3.2272727272727271</v>
      </c>
      <c r="N46" s="4" t="e" cm="1">
        <f t="array" ref="N46">SUM(N2:N45/44)</f>
        <v>#VALUE!</v>
      </c>
      <c r="O46" s="4" t="e" cm="1">
        <f t="array" ref="O46">SUM(O2:O45/44)</f>
        <v>#VALUE!</v>
      </c>
      <c r="P46" s="4" cm="1">
        <f t="array" ref="P46">SUM(P2:P45/44)</f>
        <v>3.6909090909090918</v>
      </c>
      <c r="Q46" s="4" t="e" cm="1">
        <f t="array" ref="Q46">SUM(Q2:Q45/44)</f>
        <v>#VALUE!</v>
      </c>
      <c r="R46" s="4" t="e" cm="1">
        <f t="array" ref="R46">SUM(R2:R45/44)</f>
        <v>#VALUE!</v>
      </c>
      <c r="S46" s="4" cm="1">
        <f t="array" ref="S46">SUM(S2:S45/44)</f>
        <v>3.1818181818181817</v>
      </c>
      <c r="T46" s="4" t="e" cm="1">
        <f t="array" ref="T46">SUM(T2:T45/44)</f>
        <v>#VALUE!</v>
      </c>
      <c r="U46" s="4" t="e" cm="1">
        <f t="array" ref="U46">SUM(U2:U45/44)</f>
        <v>#VALUE!</v>
      </c>
      <c r="V46" s="4" cm="1">
        <f t="array" ref="V46">SUM(V2:V45/44)</f>
        <v>3.6909090909090918</v>
      </c>
      <c r="W46" s="4" t="e" cm="1">
        <f t="array" ref="W46">SUM(W2:W45/44)</f>
        <v>#VALUE!</v>
      </c>
      <c r="X46" s="4" t="e" cm="1">
        <f t="array" ref="X46">SUM(X2:X45/44)</f>
        <v>#VALUE!</v>
      </c>
      <c r="Y46" s="4" cm="1">
        <f t="array" ref="Y46">SUM(Y2:Y45/44)</f>
        <v>3.7272727272727257</v>
      </c>
      <c r="Z46" s="4" t="e" cm="1">
        <f t="array" ref="Z46">SUM(Z2:Z45/44)</f>
        <v>#VALUE!</v>
      </c>
      <c r="AA46" s="4" t="e" cm="1">
        <f t="array" ref="AA46">SUM(AA2:AA45/44)</f>
        <v>#VALUE!</v>
      </c>
      <c r="AB46" s="4" cm="1">
        <f t="array" ref="AB46">SUM(AB2:AB45/44)</f>
        <v>3.6909090909090918</v>
      </c>
      <c r="AC46" s="4" t="e" cm="1">
        <f t="array" ref="AC46">SUM(AC2:AC45/44)</f>
        <v>#VALUE!</v>
      </c>
      <c r="AD46" s="4" t="e" cm="1">
        <f t="array" ref="AD46">SUM(AD2:AD45/44)</f>
        <v>#VALUE!</v>
      </c>
      <c r="AE46" s="4" cm="1">
        <f t="array" ref="AE46">SUM(AE2:AE45/44)</f>
        <v>3.0909090909090899</v>
      </c>
      <c r="AF46" s="4" t="e" cm="1">
        <f t="array" ref="AF46">SUM(AF2:AF45/44)</f>
        <v>#VALUE!</v>
      </c>
      <c r="AG46" s="4" t="e" cm="1">
        <f t="array" ref="AG46">SUM(AG2:AG45/44)</f>
        <v>#VALUE!</v>
      </c>
      <c r="AH46" s="4" cm="1">
        <f t="array" ref="AH46">SUM(AH2:AH45/44)</f>
        <v>3.7181818181818196</v>
      </c>
      <c r="AI46" s="4" t="e" cm="1">
        <f t="array" ref="AI46">SUM(AI2:AI45/44)</f>
        <v>#VALUE!</v>
      </c>
      <c r="AJ46" s="4" t="e" cm="1">
        <f t="array" ref="AJ46">SUM(AJ2:AJ45/44)</f>
        <v>#VALUE!</v>
      </c>
      <c r="AK46" s="4" cm="1">
        <f t="array" ref="AK46">SUM(AK2:AK45/44)</f>
        <v>3.7545454545454544</v>
      </c>
      <c r="AL46" s="4" t="e" cm="1">
        <f t="array" ref="AL46">SUM(AL2:AL45/44)</f>
        <v>#VALUE!</v>
      </c>
      <c r="AM46" s="4" t="e" cm="1">
        <f t="array" ref="AM46">SUM(AM2:AM45/44)</f>
        <v>#VALUE!</v>
      </c>
      <c r="AN46" s="4" cm="1">
        <f t="array" ref="AN46">SUM(AN2:AN45/44)</f>
        <v>3.8545454545454549</v>
      </c>
      <c r="AO46" s="4" t="e" cm="1">
        <f t="array" ref="AO46">SUM(AO2:AO45/44)</f>
        <v>#VALUE!</v>
      </c>
      <c r="AP46" s="4" t="e" cm="1">
        <f t="array" ref="AP46">SUM(AP2:AP45/44)</f>
        <v>#VALUE!</v>
      </c>
      <c r="AQ46" s="4" cm="1">
        <f t="array" ref="AQ46">SUM(AQ2:AQ45/44)</f>
        <v>3.8272727272727258</v>
      </c>
      <c r="AR46" s="4" t="e" cm="1">
        <f t="array" ref="AR46">SUM(AR2:AR45/44)</f>
        <v>#VALUE!</v>
      </c>
      <c r="AS46" s="4" t="e" cm="1">
        <f t="array" ref="AS46">SUM(AS2:AS45/44)</f>
        <v>#VALUE!</v>
      </c>
      <c r="AT46" s="4" cm="1">
        <f t="array" ref="AT46">SUM(AT2:AT45/44)</f>
        <v>3.8818181818181814</v>
      </c>
      <c r="AU46" s="4" t="e" cm="1">
        <f t="array" ref="AU46">SUM(AU2:AU45/44)</f>
        <v>#VALUE!</v>
      </c>
      <c r="AV46" s="4" t="e" cm="1">
        <f t="array" ref="AV46">SUM(AV2:AV45/44)</f>
        <v>#VALUE!</v>
      </c>
      <c r="AW46" s="4" cm="1">
        <f t="array" ref="AW46">SUM(AW2:AW45/44)</f>
        <v>3.8181818181818166</v>
      </c>
      <c r="AX46" s="4" t="e" cm="1">
        <f t="array" ref="AX46">SUM(AX2:AX45/44)</f>
        <v>#VALUE!</v>
      </c>
      <c r="AY46" s="4" t="e" cm="1">
        <f t="array" ref="AY46">SUM(AY2:AY45/44)</f>
        <v>#VALUE!</v>
      </c>
      <c r="AZ46" s="4" cm="1">
        <f t="array" ref="AZ46">SUM(AZ2:AZ45/44)</f>
        <v>3.8363636363636369</v>
      </c>
      <c r="BA46" s="4" t="e" cm="1">
        <f t="array" ref="BA46">SUM(BA2:BA45/44)</f>
        <v>#VALUE!</v>
      </c>
      <c r="BB46" s="4" t="e" cm="1">
        <f t="array" ref="BB46">SUM(BB2:BB45/44)</f>
        <v>#VALUE!</v>
      </c>
      <c r="BC46" s="4" cm="1">
        <f t="array" ref="BC46">SUM(BC2:BC45/44)</f>
        <v>3.8363636363636351</v>
      </c>
      <c r="BD46" s="4" t="e" cm="1">
        <f t="array" ref="BD46">SUM(BD2:BD45/44)</f>
        <v>#VALUE!</v>
      </c>
      <c r="BE46" s="4" t="e" cm="1">
        <f t="array" ref="BE46">SUM(BE2:BE45/44)</f>
        <v>#VALUE!</v>
      </c>
      <c r="BF46" s="4" cm="1">
        <f t="array" ref="BF46">SUM(BF2:BF45/44)</f>
        <v>3.8727272727272726</v>
      </c>
    </row>
    <row r="47" spans="1:60" x14ac:dyDescent="0.35">
      <c r="G47" s="4">
        <f>(G46+J46)/2</f>
        <v>3.5454545454545467</v>
      </c>
      <c r="M47" s="4">
        <f t="shared" ref="M47:BC47" si="1">(M46+P46)/2</f>
        <v>3.4590909090909094</v>
      </c>
      <c r="S47" s="4">
        <f t="shared" si="1"/>
        <v>3.4363636363636365</v>
      </c>
      <c r="Y47" s="4">
        <f t="shared" si="1"/>
        <v>3.709090909090909</v>
      </c>
      <c r="AE47" s="4">
        <f t="shared" si="1"/>
        <v>3.4045454545454548</v>
      </c>
      <c r="AK47" s="4">
        <f t="shared" si="1"/>
        <v>3.8045454545454547</v>
      </c>
      <c r="AQ47" s="4">
        <f t="shared" si="1"/>
        <v>3.8545454545454536</v>
      </c>
      <c r="AW47" s="4">
        <f t="shared" si="1"/>
        <v>3.8272727272727267</v>
      </c>
      <c r="BC47" s="4">
        <f t="shared" si="1"/>
        <v>3.8545454545454536</v>
      </c>
    </row>
  </sheetData>
  <autoFilter ref="A1:BH47" xr:uid="{99A898C8-EACE-4361-A82E-3A0CBA1C545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8EFC-F171-4F36-8CCB-A613CDB7EBD8}">
  <dimension ref="A1:AU20"/>
  <sheetViews>
    <sheetView topLeftCell="AQ1" workbookViewId="0">
      <selection activeCell="AO23" sqref="AO23"/>
    </sheetView>
  </sheetViews>
  <sheetFormatPr defaultRowHeight="15" x14ac:dyDescent="0.25"/>
  <cols>
    <col min="1" max="1" width="5.7109375" bestFit="1" customWidth="1"/>
    <col min="2" max="2" width="31.140625" bestFit="1" customWidth="1"/>
    <col min="3" max="3" width="17.42578125" bestFit="1" customWidth="1"/>
    <col min="4" max="4" width="16.85546875" bestFit="1" customWidth="1"/>
    <col min="5" max="5" width="30.28515625" bestFit="1" customWidth="1"/>
    <col min="6" max="6" width="5.85546875" bestFit="1" customWidth="1"/>
    <col min="7" max="7" width="6.28515625" bestFit="1" customWidth="1"/>
    <col min="8" max="8" width="29.42578125" bestFit="1" customWidth="1"/>
    <col min="9" max="9" width="5.85546875" bestFit="1" customWidth="1"/>
    <col min="10" max="10" width="6.28515625" bestFit="1" customWidth="1"/>
    <col min="11" max="11" width="27.85546875" bestFit="1" customWidth="1"/>
    <col min="12" max="12" width="5.85546875" bestFit="1" customWidth="1"/>
    <col min="13" max="13" width="6.28515625" bestFit="1" customWidth="1"/>
    <col min="14" max="14" width="27.28515625" bestFit="1" customWidth="1"/>
    <col min="15" max="15" width="5.85546875" bestFit="1" customWidth="1"/>
    <col min="16" max="16" width="6.28515625" bestFit="1" customWidth="1"/>
    <col min="17" max="17" width="38.5703125" bestFit="1" customWidth="1"/>
    <col min="18" max="18" width="5.85546875" bestFit="1" customWidth="1"/>
    <col min="19" max="19" width="6.28515625" bestFit="1" customWidth="1"/>
    <col min="20" max="20" width="37.7109375" bestFit="1" customWidth="1"/>
    <col min="21" max="21" width="5.85546875" bestFit="1" customWidth="1"/>
    <col min="22" max="22" width="6.28515625" bestFit="1" customWidth="1"/>
    <col min="23" max="23" width="56.85546875" bestFit="1" customWidth="1"/>
    <col min="24" max="24" width="5.85546875" bestFit="1" customWidth="1"/>
    <col min="25" max="25" width="6.28515625" bestFit="1" customWidth="1"/>
    <col min="26" max="26" width="56.28515625" bestFit="1" customWidth="1"/>
    <col min="27" max="27" width="5.85546875" bestFit="1" customWidth="1"/>
    <col min="28" max="28" width="6.28515625" bestFit="1" customWidth="1"/>
    <col min="29" max="29" width="41.28515625" bestFit="1" customWidth="1"/>
    <col min="30" max="30" width="5.85546875" bestFit="1" customWidth="1"/>
    <col min="31" max="31" width="6.28515625" bestFit="1" customWidth="1"/>
    <col min="32" max="32" width="40.5703125" bestFit="1" customWidth="1"/>
    <col min="33" max="33" width="5.85546875" bestFit="1" customWidth="1"/>
    <col min="34" max="34" width="6.28515625" bestFit="1" customWidth="1"/>
    <col min="35" max="35" width="33.7109375" bestFit="1" customWidth="1"/>
    <col min="36" max="36" width="5.85546875" bestFit="1" customWidth="1"/>
    <col min="37" max="37" width="6.28515625" bestFit="1" customWidth="1"/>
    <col min="38" max="38" width="33" bestFit="1" customWidth="1"/>
    <col min="39" max="39" width="5.85546875" bestFit="1" customWidth="1"/>
    <col min="40" max="40" width="6.28515625" bestFit="1" customWidth="1"/>
    <col min="41" max="41" width="55" bestFit="1" customWidth="1"/>
    <col min="42" max="42" width="5.85546875" bestFit="1" customWidth="1"/>
    <col min="43" max="43" width="6.28515625" bestFit="1" customWidth="1"/>
    <col min="44" max="44" width="54.28515625" bestFit="1" customWidth="1"/>
    <col min="45" max="45" width="5.85546875" bestFit="1" customWidth="1"/>
    <col min="46" max="46" width="6.28515625" bestFit="1" customWidth="1"/>
    <col min="47" max="47" width="7.85546875" bestFit="1" customWidth="1"/>
  </cols>
  <sheetData>
    <row r="1" spans="1:47" ht="19.5" x14ac:dyDescent="0.25">
      <c r="A1" s="7" t="s">
        <v>70</v>
      </c>
      <c r="B1" s="7" t="s">
        <v>184</v>
      </c>
      <c r="C1" s="7" t="s">
        <v>71</v>
      </c>
      <c r="D1" s="7" t="s">
        <v>72</v>
      </c>
      <c r="E1" s="7" t="s">
        <v>73</v>
      </c>
      <c r="F1" s="7" t="s">
        <v>74</v>
      </c>
      <c r="G1" s="7" t="s">
        <v>75</v>
      </c>
      <c r="H1" s="7" t="s">
        <v>76</v>
      </c>
      <c r="I1" s="7" t="s">
        <v>74</v>
      </c>
      <c r="J1" s="7" t="s">
        <v>75</v>
      </c>
      <c r="K1" s="7" t="s">
        <v>77</v>
      </c>
      <c r="L1" s="7" t="s">
        <v>74</v>
      </c>
      <c r="M1" s="7" t="s">
        <v>75</v>
      </c>
      <c r="N1" s="7" t="s">
        <v>78</v>
      </c>
      <c r="O1" s="7" t="s">
        <v>74</v>
      </c>
      <c r="P1" s="7" t="s">
        <v>75</v>
      </c>
      <c r="Q1" s="7" t="s">
        <v>79</v>
      </c>
      <c r="R1" s="7" t="s">
        <v>74</v>
      </c>
      <c r="S1" s="7" t="s">
        <v>75</v>
      </c>
      <c r="T1" s="7" t="s">
        <v>80</v>
      </c>
      <c r="U1" s="7" t="s">
        <v>74</v>
      </c>
      <c r="V1" s="7" t="s">
        <v>75</v>
      </c>
      <c r="W1" s="7" t="s">
        <v>81</v>
      </c>
      <c r="X1" s="7" t="s">
        <v>74</v>
      </c>
      <c r="Y1" s="7" t="s">
        <v>75</v>
      </c>
      <c r="Z1" s="7" t="s">
        <v>82</v>
      </c>
      <c r="AA1" s="7" t="s">
        <v>74</v>
      </c>
      <c r="AB1" s="7" t="s">
        <v>75</v>
      </c>
      <c r="AC1" s="7" t="s">
        <v>83</v>
      </c>
      <c r="AD1" s="7" t="s">
        <v>74</v>
      </c>
      <c r="AE1" s="7" t="s">
        <v>75</v>
      </c>
      <c r="AF1" s="7" t="s">
        <v>84</v>
      </c>
      <c r="AG1" s="7" t="s">
        <v>74</v>
      </c>
      <c r="AH1" s="7" t="s">
        <v>75</v>
      </c>
      <c r="AI1" s="7" t="s">
        <v>85</v>
      </c>
      <c r="AJ1" s="7" t="s">
        <v>74</v>
      </c>
      <c r="AK1" s="7" t="s">
        <v>75</v>
      </c>
      <c r="AL1" s="7" t="s">
        <v>86</v>
      </c>
      <c r="AM1" s="7" t="s">
        <v>74</v>
      </c>
      <c r="AN1" s="7" t="s">
        <v>75</v>
      </c>
      <c r="AO1" s="7" t="s">
        <v>87</v>
      </c>
      <c r="AP1" s="7" t="s">
        <v>74</v>
      </c>
      <c r="AQ1" s="7" t="s">
        <v>75</v>
      </c>
      <c r="AR1" s="7" t="s">
        <v>88</v>
      </c>
      <c r="AS1" s="7" t="s">
        <v>74</v>
      </c>
      <c r="AT1" s="7" t="s">
        <v>75</v>
      </c>
      <c r="AU1" s="7" t="s">
        <v>48</v>
      </c>
    </row>
    <row r="2" spans="1:47" ht="19.5" x14ac:dyDescent="0.25">
      <c r="A2" s="8">
        <v>1</v>
      </c>
      <c r="B2" s="1" t="s">
        <v>50</v>
      </c>
      <c r="C2" s="8" t="s">
        <v>93</v>
      </c>
      <c r="D2" s="9">
        <v>60368</v>
      </c>
      <c r="E2" s="8" t="s">
        <v>94</v>
      </c>
      <c r="F2" s="8" t="s">
        <v>45</v>
      </c>
      <c r="G2" s="8">
        <v>2.8</v>
      </c>
      <c r="H2" s="8" t="s">
        <v>95</v>
      </c>
      <c r="I2" s="8" t="s">
        <v>96</v>
      </c>
      <c r="J2" s="8">
        <v>4</v>
      </c>
      <c r="K2" s="8" t="s">
        <v>97</v>
      </c>
      <c r="L2" s="8" t="s">
        <v>44</v>
      </c>
      <c r="M2" s="8">
        <v>3.6</v>
      </c>
      <c r="N2" s="8" t="s">
        <v>98</v>
      </c>
      <c r="O2" s="8" t="s">
        <v>96</v>
      </c>
      <c r="P2" s="8">
        <v>4</v>
      </c>
      <c r="Q2" s="8" t="s">
        <v>99</v>
      </c>
      <c r="R2" s="8" t="s">
        <v>46</v>
      </c>
      <c r="S2" s="8">
        <v>2</v>
      </c>
      <c r="T2" s="8" t="s">
        <v>100</v>
      </c>
      <c r="U2" s="8" t="s">
        <v>96</v>
      </c>
      <c r="V2" s="8">
        <v>4</v>
      </c>
      <c r="W2" s="8" t="s">
        <v>101</v>
      </c>
      <c r="X2" s="8" t="s">
        <v>102</v>
      </c>
      <c r="Y2" s="8">
        <v>2.4</v>
      </c>
      <c r="Z2" s="8" t="s">
        <v>103</v>
      </c>
      <c r="AA2" s="8" t="s">
        <v>96</v>
      </c>
      <c r="AB2" s="8">
        <v>4</v>
      </c>
      <c r="AC2" s="8" t="s">
        <v>104</v>
      </c>
      <c r="AD2" s="8" t="s">
        <v>102</v>
      </c>
      <c r="AE2" s="8">
        <v>2.4</v>
      </c>
      <c r="AF2" s="8" t="s">
        <v>105</v>
      </c>
      <c r="AG2" s="8" t="s">
        <v>96</v>
      </c>
      <c r="AH2" s="8">
        <v>4</v>
      </c>
      <c r="AI2" s="8" t="s">
        <v>106</v>
      </c>
      <c r="AJ2" s="8" t="s">
        <v>96</v>
      </c>
      <c r="AK2" s="8">
        <v>4</v>
      </c>
      <c r="AL2" s="8" t="s">
        <v>107</v>
      </c>
      <c r="AM2" s="8" t="s">
        <v>96</v>
      </c>
      <c r="AN2" s="8">
        <v>4</v>
      </c>
      <c r="AO2" s="8" t="s">
        <v>108</v>
      </c>
      <c r="AP2" s="8" t="s">
        <v>44</v>
      </c>
      <c r="AQ2" s="8">
        <v>3.6</v>
      </c>
      <c r="AR2" s="8" t="s">
        <v>109</v>
      </c>
      <c r="AS2" s="8" t="s">
        <v>96</v>
      </c>
      <c r="AT2" s="8">
        <v>4</v>
      </c>
      <c r="AU2" s="8">
        <v>3.2</v>
      </c>
    </row>
    <row r="3" spans="1:47" ht="19.5" x14ac:dyDescent="0.25">
      <c r="A3" s="8">
        <v>2</v>
      </c>
      <c r="B3" s="1" t="s">
        <v>51</v>
      </c>
      <c r="C3" s="8" t="s">
        <v>110</v>
      </c>
      <c r="D3" s="9">
        <v>60987</v>
      </c>
      <c r="E3" s="8" t="s">
        <v>94</v>
      </c>
      <c r="F3" s="8" t="s">
        <v>45</v>
      </c>
      <c r="G3" s="8">
        <v>2.8</v>
      </c>
      <c r="H3" s="8" t="s">
        <v>95</v>
      </c>
      <c r="I3" s="8" t="s">
        <v>45</v>
      </c>
      <c r="J3" s="8">
        <v>2.8</v>
      </c>
      <c r="K3" s="8" t="s">
        <v>97</v>
      </c>
      <c r="L3" s="8" t="s">
        <v>46</v>
      </c>
      <c r="M3" s="8">
        <v>2</v>
      </c>
      <c r="N3" s="8" t="s">
        <v>98</v>
      </c>
      <c r="O3" s="8" t="s">
        <v>44</v>
      </c>
      <c r="P3" s="8">
        <v>3.6</v>
      </c>
      <c r="Q3" s="8" t="s">
        <v>99</v>
      </c>
      <c r="R3" s="8" t="s">
        <v>46</v>
      </c>
      <c r="S3" s="8">
        <v>2</v>
      </c>
      <c r="T3" s="8" t="s">
        <v>100</v>
      </c>
      <c r="U3" s="8" t="s">
        <v>45</v>
      </c>
      <c r="V3" s="8">
        <v>2.8</v>
      </c>
      <c r="W3" s="8" t="s">
        <v>101</v>
      </c>
      <c r="X3" s="8" t="s">
        <v>102</v>
      </c>
      <c r="Y3" s="8">
        <v>2.4</v>
      </c>
      <c r="Z3" s="8" t="s">
        <v>103</v>
      </c>
      <c r="AA3" s="8" t="s">
        <v>45</v>
      </c>
      <c r="AB3" s="8">
        <v>2.8</v>
      </c>
      <c r="AC3" s="8" t="s">
        <v>104</v>
      </c>
      <c r="AD3" s="8" t="s">
        <v>46</v>
      </c>
      <c r="AE3" s="8">
        <v>2</v>
      </c>
      <c r="AF3" s="8" t="s">
        <v>105</v>
      </c>
      <c r="AG3" s="8" t="s">
        <v>44</v>
      </c>
      <c r="AH3" s="8">
        <v>3.6</v>
      </c>
      <c r="AI3" s="8" t="s">
        <v>106</v>
      </c>
      <c r="AJ3" s="8" t="s">
        <v>111</v>
      </c>
      <c r="AK3" s="8">
        <v>3.2</v>
      </c>
      <c r="AL3" s="8" t="s">
        <v>107</v>
      </c>
      <c r="AM3" s="8" t="s">
        <v>44</v>
      </c>
      <c r="AN3" s="8">
        <v>3.6</v>
      </c>
      <c r="AO3" s="8" t="s">
        <v>108</v>
      </c>
      <c r="AP3" s="8" t="s">
        <v>102</v>
      </c>
      <c r="AQ3" s="8">
        <v>2.4</v>
      </c>
      <c r="AR3" s="8" t="s">
        <v>109</v>
      </c>
      <c r="AS3" s="8" t="s">
        <v>96</v>
      </c>
      <c r="AT3" s="8">
        <v>4</v>
      </c>
      <c r="AU3" s="8">
        <v>2.6</v>
      </c>
    </row>
    <row r="4" spans="1:47" ht="19.5" x14ac:dyDescent="0.25">
      <c r="A4" s="8">
        <v>3</v>
      </c>
      <c r="B4" s="1" t="s">
        <v>52</v>
      </c>
      <c r="C4" s="8" t="s">
        <v>112</v>
      </c>
      <c r="D4" s="9">
        <v>60717</v>
      </c>
      <c r="E4" s="8" t="s">
        <v>94</v>
      </c>
      <c r="F4" s="8" t="s">
        <v>45</v>
      </c>
      <c r="G4" s="8">
        <v>2.8</v>
      </c>
      <c r="H4" s="8" t="s">
        <v>95</v>
      </c>
      <c r="I4" s="8" t="s">
        <v>111</v>
      </c>
      <c r="J4" s="8">
        <v>3.2</v>
      </c>
      <c r="K4" s="8" t="s">
        <v>97</v>
      </c>
      <c r="L4" s="8" t="s">
        <v>45</v>
      </c>
      <c r="M4" s="8">
        <v>2.8</v>
      </c>
      <c r="N4" s="8" t="s">
        <v>98</v>
      </c>
      <c r="O4" s="8" t="s">
        <v>44</v>
      </c>
      <c r="P4" s="8">
        <v>3.6</v>
      </c>
      <c r="Q4" s="8" t="s">
        <v>99</v>
      </c>
      <c r="R4" s="8" t="s">
        <v>46</v>
      </c>
      <c r="S4" s="8">
        <v>2</v>
      </c>
      <c r="T4" s="8" t="s">
        <v>100</v>
      </c>
      <c r="U4" s="8" t="s">
        <v>45</v>
      </c>
      <c r="V4" s="8">
        <v>2.8</v>
      </c>
      <c r="W4" s="8" t="s">
        <v>101</v>
      </c>
      <c r="X4" s="8" t="s">
        <v>102</v>
      </c>
      <c r="Y4" s="8">
        <v>2.4</v>
      </c>
      <c r="Z4" s="8" t="s">
        <v>103</v>
      </c>
      <c r="AA4" s="8" t="s">
        <v>45</v>
      </c>
      <c r="AB4" s="8">
        <v>2.8</v>
      </c>
      <c r="AC4" s="8" t="s">
        <v>104</v>
      </c>
      <c r="AD4" s="8" t="s">
        <v>102</v>
      </c>
      <c r="AE4" s="8">
        <v>2.4</v>
      </c>
      <c r="AF4" s="8" t="s">
        <v>105</v>
      </c>
      <c r="AG4" s="8" t="s">
        <v>44</v>
      </c>
      <c r="AH4" s="8">
        <v>3.6</v>
      </c>
      <c r="AI4" s="8" t="s">
        <v>106</v>
      </c>
      <c r="AJ4" s="8" t="s">
        <v>44</v>
      </c>
      <c r="AK4" s="8">
        <v>3.6</v>
      </c>
      <c r="AL4" s="8" t="s">
        <v>107</v>
      </c>
      <c r="AM4" s="8" t="s">
        <v>45</v>
      </c>
      <c r="AN4" s="8">
        <v>2.8</v>
      </c>
      <c r="AO4" s="8" t="s">
        <v>108</v>
      </c>
      <c r="AP4" s="8" t="s">
        <v>102</v>
      </c>
      <c r="AQ4" s="8">
        <v>2.4</v>
      </c>
      <c r="AR4" s="8" t="s">
        <v>109</v>
      </c>
      <c r="AS4" s="8" t="s">
        <v>96</v>
      </c>
      <c r="AT4" s="8">
        <v>4</v>
      </c>
      <c r="AU4" s="8">
        <v>2.76</v>
      </c>
    </row>
    <row r="5" spans="1:47" ht="19.5" x14ac:dyDescent="0.25">
      <c r="A5" s="8">
        <v>4</v>
      </c>
      <c r="B5" s="1" t="s">
        <v>53</v>
      </c>
      <c r="C5" s="8" t="s">
        <v>113</v>
      </c>
      <c r="D5" s="9">
        <v>60946</v>
      </c>
      <c r="E5" s="8" t="s">
        <v>94</v>
      </c>
      <c r="F5" s="8" t="s">
        <v>102</v>
      </c>
      <c r="G5" s="8">
        <v>2.4</v>
      </c>
      <c r="H5" s="8" t="s">
        <v>95</v>
      </c>
      <c r="I5" s="8" t="s">
        <v>111</v>
      </c>
      <c r="J5" s="8">
        <v>3.2</v>
      </c>
      <c r="K5" s="8" t="s">
        <v>97</v>
      </c>
      <c r="L5" s="8" t="s">
        <v>46</v>
      </c>
      <c r="M5" s="8">
        <v>2</v>
      </c>
      <c r="N5" s="8" t="s">
        <v>98</v>
      </c>
      <c r="O5" s="8" t="s">
        <v>44</v>
      </c>
      <c r="P5" s="8">
        <v>3.6</v>
      </c>
      <c r="Q5" s="8" t="s">
        <v>99</v>
      </c>
      <c r="R5" s="8" t="s">
        <v>46</v>
      </c>
      <c r="S5" s="8">
        <v>2</v>
      </c>
      <c r="T5" s="8" t="s">
        <v>100</v>
      </c>
      <c r="U5" s="8" t="s">
        <v>44</v>
      </c>
      <c r="V5" s="8">
        <v>3.6</v>
      </c>
      <c r="W5" s="8" t="s">
        <v>101</v>
      </c>
      <c r="X5" s="8" t="s">
        <v>46</v>
      </c>
      <c r="Y5" s="8">
        <v>2</v>
      </c>
      <c r="Z5" s="8" t="s">
        <v>103</v>
      </c>
      <c r="AA5" s="8" t="s">
        <v>44</v>
      </c>
      <c r="AB5" s="8">
        <v>3.6</v>
      </c>
      <c r="AC5" s="8" t="s">
        <v>104</v>
      </c>
      <c r="AD5" s="8" t="s">
        <v>102</v>
      </c>
      <c r="AE5" s="8">
        <v>2.4</v>
      </c>
      <c r="AF5" s="8" t="s">
        <v>105</v>
      </c>
      <c r="AG5" s="8" t="s">
        <v>44</v>
      </c>
      <c r="AH5" s="8">
        <v>3.6</v>
      </c>
      <c r="AI5" s="8" t="s">
        <v>106</v>
      </c>
      <c r="AJ5" s="8" t="s">
        <v>102</v>
      </c>
      <c r="AK5" s="8">
        <v>2.4</v>
      </c>
      <c r="AL5" s="8" t="s">
        <v>107</v>
      </c>
      <c r="AM5" s="8" t="s">
        <v>96</v>
      </c>
      <c r="AN5" s="8">
        <v>4</v>
      </c>
      <c r="AO5" s="8" t="s">
        <v>108</v>
      </c>
      <c r="AP5" s="8" t="s">
        <v>45</v>
      </c>
      <c r="AQ5" s="8">
        <v>2.8</v>
      </c>
      <c r="AR5" s="8" t="s">
        <v>109</v>
      </c>
      <c r="AS5" s="8" t="s">
        <v>96</v>
      </c>
      <c r="AT5" s="8">
        <v>4</v>
      </c>
      <c r="AU5" s="8">
        <v>2.6</v>
      </c>
    </row>
    <row r="6" spans="1:47" ht="19.5" x14ac:dyDescent="0.25">
      <c r="A6" s="8">
        <v>5</v>
      </c>
      <c r="B6" s="1" t="s">
        <v>54</v>
      </c>
      <c r="C6" s="8" t="s">
        <v>114</v>
      </c>
      <c r="D6" s="9">
        <v>61402</v>
      </c>
      <c r="E6" s="8" t="s">
        <v>94</v>
      </c>
      <c r="F6" s="8" t="s">
        <v>45</v>
      </c>
      <c r="G6" s="8">
        <v>2.8</v>
      </c>
      <c r="H6" s="8" t="s">
        <v>95</v>
      </c>
      <c r="I6" s="8" t="s">
        <v>44</v>
      </c>
      <c r="J6" s="8">
        <v>3.6</v>
      </c>
      <c r="K6" s="8" t="s">
        <v>97</v>
      </c>
      <c r="L6" s="8" t="s">
        <v>102</v>
      </c>
      <c r="M6" s="8">
        <v>2.4</v>
      </c>
      <c r="N6" s="8" t="s">
        <v>98</v>
      </c>
      <c r="O6" s="8" t="s">
        <v>44</v>
      </c>
      <c r="P6" s="8">
        <v>3.6</v>
      </c>
      <c r="Q6" s="8" t="s">
        <v>99</v>
      </c>
      <c r="R6" s="8" t="s">
        <v>45</v>
      </c>
      <c r="S6" s="8">
        <v>2.8</v>
      </c>
      <c r="T6" s="8" t="s">
        <v>100</v>
      </c>
      <c r="U6" s="8" t="s">
        <v>44</v>
      </c>
      <c r="V6" s="8">
        <v>3.6</v>
      </c>
      <c r="W6" s="8" t="s">
        <v>101</v>
      </c>
      <c r="X6" s="8" t="s">
        <v>102</v>
      </c>
      <c r="Y6" s="8">
        <v>2.4</v>
      </c>
      <c r="Z6" s="8" t="s">
        <v>103</v>
      </c>
      <c r="AA6" s="8" t="s">
        <v>44</v>
      </c>
      <c r="AB6" s="8">
        <v>3.6</v>
      </c>
      <c r="AC6" s="8" t="s">
        <v>104</v>
      </c>
      <c r="AD6" s="8" t="s">
        <v>102</v>
      </c>
      <c r="AE6" s="8">
        <v>2.4</v>
      </c>
      <c r="AF6" s="8" t="s">
        <v>105</v>
      </c>
      <c r="AG6" s="8" t="s">
        <v>44</v>
      </c>
      <c r="AH6" s="8">
        <v>3.6</v>
      </c>
      <c r="AI6" s="8" t="s">
        <v>106</v>
      </c>
      <c r="AJ6" s="8" t="s">
        <v>111</v>
      </c>
      <c r="AK6" s="8">
        <v>3.2</v>
      </c>
      <c r="AL6" s="8" t="s">
        <v>107</v>
      </c>
      <c r="AM6" s="8" t="s">
        <v>96</v>
      </c>
      <c r="AN6" s="8">
        <v>4</v>
      </c>
      <c r="AO6" s="8" t="s">
        <v>108</v>
      </c>
      <c r="AP6" s="8" t="s">
        <v>111</v>
      </c>
      <c r="AQ6" s="8">
        <v>3.2</v>
      </c>
      <c r="AR6" s="8" t="s">
        <v>109</v>
      </c>
      <c r="AS6" s="8" t="s">
        <v>96</v>
      </c>
      <c r="AT6" s="8">
        <v>4</v>
      </c>
      <c r="AU6" s="8">
        <v>2.96</v>
      </c>
    </row>
    <row r="7" spans="1:47" ht="19.5" x14ac:dyDescent="0.25">
      <c r="A7" s="8">
        <v>6</v>
      </c>
      <c r="B7" s="1" t="s">
        <v>55</v>
      </c>
      <c r="C7" s="8" t="s">
        <v>115</v>
      </c>
      <c r="D7" s="9">
        <v>60829</v>
      </c>
      <c r="E7" s="8" t="s">
        <v>94</v>
      </c>
      <c r="F7" s="8" t="s">
        <v>45</v>
      </c>
      <c r="G7" s="8">
        <v>2.8</v>
      </c>
      <c r="H7" s="8" t="s">
        <v>95</v>
      </c>
      <c r="I7" s="8" t="s">
        <v>44</v>
      </c>
      <c r="J7" s="8">
        <v>3.6</v>
      </c>
      <c r="K7" s="8" t="s">
        <v>97</v>
      </c>
      <c r="L7" s="8" t="s">
        <v>45</v>
      </c>
      <c r="M7" s="8">
        <v>2.8</v>
      </c>
      <c r="N7" s="8" t="s">
        <v>98</v>
      </c>
      <c r="O7" s="8" t="s">
        <v>44</v>
      </c>
      <c r="P7" s="8">
        <v>3.6</v>
      </c>
      <c r="Q7" s="8" t="s">
        <v>99</v>
      </c>
      <c r="R7" s="8" t="s">
        <v>102</v>
      </c>
      <c r="S7" s="8">
        <v>2.4</v>
      </c>
      <c r="T7" s="8" t="s">
        <v>100</v>
      </c>
      <c r="U7" s="8" t="s">
        <v>45</v>
      </c>
      <c r="V7" s="8">
        <v>2.8</v>
      </c>
      <c r="W7" s="8" t="s">
        <v>101</v>
      </c>
      <c r="X7" s="8" t="s">
        <v>45</v>
      </c>
      <c r="Y7" s="8">
        <v>2.8</v>
      </c>
      <c r="Z7" s="8" t="s">
        <v>103</v>
      </c>
      <c r="AA7" s="8" t="s">
        <v>45</v>
      </c>
      <c r="AB7" s="8">
        <v>2.8</v>
      </c>
      <c r="AC7" s="8" t="s">
        <v>104</v>
      </c>
      <c r="AD7" s="8" t="s">
        <v>45</v>
      </c>
      <c r="AE7" s="8">
        <v>2.8</v>
      </c>
      <c r="AF7" s="8" t="s">
        <v>105</v>
      </c>
      <c r="AG7" s="8" t="s">
        <v>96</v>
      </c>
      <c r="AH7" s="8">
        <v>4</v>
      </c>
      <c r="AI7" s="8" t="s">
        <v>106</v>
      </c>
      <c r="AJ7" s="8" t="s">
        <v>44</v>
      </c>
      <c r="AK7" s="8">
        <v>3.6</v>
      </c>
      <c r="AL7" s="8" t="s">
        <v>107</v>
      </c>
      <c r="AM7" s="8" t="s">
        <v>96</v>
      </c>
      <c r="AN7" s="8">
        <v>4</v>
      </c>
      <c r="AO7" s="8" t="s">
        <v>108</v>
      </c>
      <c r="AP7" s="8" t="s">
        <v>44</v>
      </c>
      <c r="AQ7" s="8">
        <v>3.6</v>
      </c>
      <c r="AR7" s="8" t="s">
        <v>109</v>
      </c>
      <c r="AS7" s="8" t="s">
        <v>96</v>
      </c>
      <c r="AT7" s="8">
        <v>4</v>
      </c>
      <c r="AU7" s="8">
        <v>3.07</v>
      </c>
    </row>
    <row r="8" spans="1:47" ht="19.5" x14ac:dyDescent="0.25">
      <c r="A8" s="8">
        <v>7</v>
      </c>
      <c r="B8" s="1" t="s">
        <v>56</v>
      </c>
      <c r="C8" s="8" t="s">
        <v>116</v>
      </c>
      <c r="D8" s="9">
        <v>60930</v>
      </c>
      <c r="E8" s="8" t="s">
        <v>94</v>
      </c>
      <c r="F8" s="8" t="s">
        <v>45</v>
      </c>
      <c r="G8" s="8">
        <v>2.8</v>
      </c>
      <c r="H8" s="8" t="s">
        <v>95</v>
      </c>
      <c r="I8" s="8" t="s">
        <v>44</v>
      </c>
      <c r="J8" s="8">
        <v>3.6</v>
      </c>
      <c r="K8" s="8" t="s">
        <v>97</v>
      </c>
      <c r="L8" s="8" t="s">
        <v>45</v>
      </c>
      <c r="M8" s="8">
        <v>2.8</v>
      </c>
      <c r="N8" s="8" t="s">
        <v>98</v>
      </c>
      <c r="O8" s="8" t="s">
        <v>96</v>
      </c>
      <c r="P8" s="8">
        <v>4</v>
      </c>
      <c r="Q8" s="8" t="s">
        <v>99</v>
      </c>
      <c r="R8" s="8" t="s">
        <v>46</v>
      </c>
      <c r="S8" s="8">
        <v>2</v>
      </c>
      <c r="T8" s="8" t="s">
        <v>100</v>
      </c>
      <c r="U8" s="8" t="s">
        <v>44</v>
      </c>
      <c r="V8" s="8">
        <v>3.6</v>
      </c>
      <c r="W8" s="8" t="s">
        <v>101</v>
      </c>
      <c r="X8" s="8" t="s">
        <v>46</v>
      </c>
      <c r="Y8" s="8">
        <v>2</v>
      </c>
      <c r="Z8" s="8" t="s">
        <v>103</v>
      </c>
      <c r="AA8" s="8" t="s">
        <v>44</v>
      </c>
      <c r="AB8" s="8">
        <v>3.6</v>
      </c>
      <c r="AC8" s="8" t="s">
        <v>104</v>
      </c>
      <c r="AD8" s="8" t="s">
        <v>46</v>
      </c>
      <c r="AE8" s="8">
        <v>2</v>
      </c>
      <c r="AF8" s="8" t="s">
        <v>105</v>
      </c>
      <c r="AG8" s="8" t="s">
        <v>44</v>
      </c>
      <c r="AH8" s="8">
        <v>3.6</v>
      </c>
      <c r="AI8" s="8" t="s">
        <v>106</v>
      </c>
      <c r="AJ8" s="8" t="s">
        <v>44</v>
      </c>
      <c r="AK8" s="8">
        <v>3.6</v>
      </c>
      <c r="AL8" s="8" t="s">
        <v>107</v>
      </c>
      <c r="AM8" s="8" t="s">
        <v>96</v>
      </c>
      <c r="AN8" s="8">
        <v>4</v>
      </c>
      <c r="AO8" s="8" t="s">
        <v>108</v>
      </c>
      <c r="AP8" s="8" t="s">
        <v>111</v>
      </c>
      <c r="AQ8" s="8">
        <v>3.2</v>
      </c>
      <c r="AR8" s="8" t="s">
        <v>109</v>
      </c>
      <c r="AS8" s="8" t="s">
        <v>96</v>
      </c>
      <c r="AT8" s="8">
        <v>4</v>
      </c>
      <c r="AU8" s="8">
        <v>2.89</v>
      </c>
    </row>
    <row r="9" spans="1:47" ht="19.5" x14ac:dyDescent="0.25">
      <c r="A9" s="8">
        <v>8</v>
      </c>
      <c r="B9" s="1" t="s">
        <v>57</v>
      </c>
      <c r="C9" s="8" t="s">
        <v>117</v>
      </c>
      <c r="D9" s="9">
        <v>60492</v>
      </c>
      <c r="E9" s="8" t="s">
        <v>94</v>
      </c>
      <c r="F9" s="8" t="s">
        <v>102</v>
      </c>
      <c r="G9" s="8">
        <v>2.4</v>
      </c>
      <c r="H9" s="8" t="s">
        <v>95</v>
      </c>
      <c r="I9" s="8" t="s">
        <v>45</v>
      </c>
      <c r="J9" s="8">
        <v>2.8</v>
      </c>
      <c r="K9" s="8" t="s">
        <v>97</v>
      </c>
      <c r="L9" s="8" t="s">
        <v>46</v>
      </c>
      <c r="M9" s="8">
        <v>2</v>
      </c>
      <c r="N9" s="8" t="s">
        <v>98</v>
      </c>
      <c r="O9" s="8" t="s">
        <v>44</v>
      </c>
      <c r="P9" s="8">
        <v>3.6</v>
      </c>
      <c r="Q9" s="8" t="s">
        <v>99</v>
      </c>
      <c r="R9" s="8" t="s">
        <v>102</v>
      </c>
      <c r="S9" s="8">
        <v>2.4</v>
      </c>
      <c r="T9" s="8" t="s">
        <v>100</v>
      </c>
      <c r="U9" s="8" t="s">
        <v>45</v>
      </c>
      <c r="V9" s="8">
        <v>2.8</v>
      </c>
      <c r="W9" s="8" t="s">
        <v>101</v>
      </c>
      <c r="X9" s="8" t="s">
        <v>45</v>
      </c>
      <c r="Y9" s="8">
        <v>2.8</v>
      </c>
      <c r="Z9" s="8" t="s">
        <v>103</v>
      </c>
      <c r="AA9" s="8" t="s">
        <v>45</v>
      </c>
      <c r="AB9" s="8">
        <v>2.8</v>
      </c>
      <c r="AC9" s="8" t="s">
        <v>104</v>
      </c>
      <c r="AD9" s="8" t="s">
        <v>102</v>
      </c>
      <c r="AE9" s="8">
        <v>2.4</v>
      </c>
      <c r="AF9" s="8" t="s">
        <v>105</v>
      </c>
      <c r="AG9" s="8" t="s">
        <v>44</v>
      </c>
      <c r="AH9" s="8">
        <v>3.6</v>
      </c>
      <c r="AI9" s="8" t="s">
        <v>106</v>
      </c>
      <c r="AJ9" s="8" t="s">
        <v>111</v>
      </c>
      <c r="AK9" s="8">
        <v>3.2</v>
      </c>
      <c r="AL9" s="8" t="s">
        <v>107</v>
      </c>
      <c r="AM9" s="8" t="s">
        <v>44</v>
      </c>
      <c r="AN9" s="8">
        <v>3.6</v>
      </c>
      <c r="AO9" s="8" t="s">
        <v>108</v>
      </c>
      <c r="AP9" s="8" t="s">
        <v>111</v>
      </c>
      <c r="AQ9" s="8">
        <v>3.2</v>
      </c>
      <c r="AR9" s="8" t="s">
        <v>109</v>
      </c>
      <c r="AS9" s="8" t="s">
        <v>96</v>
      </c>
      <c r="AT9" s="8">
        <v>4</v>
      </c>
      <c r="AU9" s="8">
        <v>2.76</v>
      </c>
    </row>
    <row r="10" spans="1:47" ht="19.5" x14ac:dyDescent="0.25">
      <c r="A10" s="8">
        <v>9</v>
      </c>
      <c r="B10" s="1" t="s">
        <v>61</v>
      </c>
      <c r="C10" s="8" t="s">
        <v>118</v>
      </c>
      <c r="D10" s="9">
        <v>61434</v>
      </c>
      <c r="E10" s="8" t="s">
        <v>94</v>
      </c>
      <c r="F10" s="8" t="s">
        <v>102</v>
      </c>
      <c r="G10" s="8">
        <v>2.4</v>
      </c>
      <c r="H10" s="8" t="s">
        <v>95</v>
      </c>
      <c r="I10" s="8" t="s">
        <v>44</v>
      </c>
      <c r="J10" s="8">
        <v>3.6</v>
      </c>
      <c r="K10" s="8" t="s">
        <v>97</v>
      </c>
      <c r="L10" s="8" t="s">
        <v>102</v>
      </c>
      <c r="M10" s="8">
        <v>2.4</v>
      </c>
      <c r="N10" s="8" t="s">
        <v>98</v>
      </c>
      <c r="O10" s="8" t="s">
        <v>96</v>
      </c>
      <c r="P10" s="8">
        <v>4</v>
      </c>
      <c r="Q10" s="8" t="s">
        <v>99</v>
      </c>
      <c r="R10" s="8" t="s">
        <v>44</v>
      </c>
      <c r="S10" s="8">
        <v>3.6</v>
      </c>
      <c r="T10" s="8" t="s">
        <v>100</v>
      </c>
      <c r="U10" s="8" t="s">
        <v>111</v>
      </c>
      <c r="V10" s="8">
        <v>3.2</v>
      </c>
      <c r="W10" s="8" t="s">
        <v>101</v>
      </c>
      <c r="X10" s="8" t="s">
        <v>102</v>
      </c>
      <c r="Y10" s="8">
        <v>2.4</v>
      </c>
      <c r="Z10" s="8" t="s">
        <v>103</v>
      </c>
      <c r="AA10" s="8" t="s">
        <v>111</v>
      </c>
      <c r="AB10" s="8">
        <v>3.2</v>
      </c>
      <c r="AC10" s="8" t="s">
        <v>104</v>
      </c>
      <c r="AD10" s="8" t="s">
        <v>45</v>
      </c>
      <c r="AE10" s="8">
        <v>2.8</v>
      </c>
      <c r="AF10" s="8" t="s">
        <v>105</v>
      </c>
      <c r="AG10" s="8" t="s">
        <v>44</v>
      </c>
      <c r="AH10" s="8">
        <v>3.6</v>
      </c>
      <c r="AI10" s="8" t="s">
        <v>106</v>
      </c>
      <c r="AJ10" s="8" t="s">
        <v>45</v>
      </c>
      <c r="AK10" s="8">
        <v>2.8</v>
      </c>
      <c r="AL10" s="8" t="s">
        <v>107</v>
      </c>
      <c r="AM10" s="8" t="s">
        <v>44</v>
      </c>
      <c r="AN10" s="8">
        <v>3.6</v>
      </c>
      <c r="AO10" s="8" t="s">
        <v>108</v>
      </c>
      <c r="AP10" s="8" t="s">
        <v>111</v>
      </c>
      <c r="AQ10" s="8">
        <v>3.2</v>
      </c>
      <c r="AR10" s="8" t="s">
        <v>109</v>
      </c>
      <c r="AS10" s="8" t="s">
        <v>96</v>
      </c>
      <c r="AT10" s="8">
        <v>4</v>
      </c>
      <c r="AU10" s="8">
        <v>2.98</v>
      </c>
    </row>
    <row r="11" spans="1:47" ht="19.5" x14ac:dyDescent="0.25">
      <c r="A11" s="8">
        <v>10</v>
      </c>
      <c r="B11" s="1" t="s">
        <v>62</v>
      </c>
      <c r="C11" s="8" t="s">
        <v>119</v>
      </c>
      <c r="D11" s="9">
        <v>60842</v>
      </c>
      <c r="E11" s="8" t="s">
        <v>94</v>
      </c>
      <c r="F11" s="8" t="s">
        <v>102</v>
      </c>
      <c r="G11" s="8">
        <v>2.4</v>
      </c>
      <c r="H11" s="8" t="s">
        <v>95</v>
      </c>
      <c r="I11" s="8" t="s">
        <v>102</v>
      </c>
      <c r="J11" s="8">
        <v>2.4</v>
      </c>
      <c r="K11" s="8" t="s">
        <v>97</v>
      </c>
      <c r="L11" s="8" t="s">
        <v>47</v>
      </c>
      <c r="M11" s="8">
        <v>1.6</v>
      </c>
      <c r="N11" s="8" t="s">
        <v>98</v>
      </c>
      <c r="O11" s="8" t="s">
        <v>102</v>
      </c>
      <c r="P11" s="8">
        <v>2.4</v>
      </c>
      <c r="Q11" s="8" t="s">
        <v>99</v>
      </c>
      <c r="R11" s="8" t="s">
        <v>45</v>
      </c>
      <c r="S11" s="8">
        <v>2.8</v>
      </c>
      <c r="T11" s="8" t="s">
        <v>100</v>
      </c>
      <c r="U11" s="8" t="s">
        <v>45</v>
      </c>
      <c r="V11" s="8">
        <v>2.8</v>
      </c>
      <c r="W11" s="8" t="s">
        <v>101</v>
      </c>
      <c r="X11" s="8" t="s">
        <v>102</v>
      </c>
      <c r="Y11" s="8">
        <v>2.4</v>
      </c>
      <c r="Z11" s="8" t="s">
        <v>103</v>
      </c>
      <c r="AA11" s="8" t="s">
        <v>45</v>
      </c>
      <c r="AB11" s="8">
        <v>2.8</v>
      </c>
      <c r="AC11" s="8" t="s">
        <v>104</v>
      </c>
      <c r="AD11" s="8" t="s">
        <v>45</v>
      </c>
      <c r="AE11" s="8">
        <v>2.8</v>
      </c>
      <c r="AF11" s="8" t="s">
        <v>105</v>
      </c>
      <c r="AG11" s="8" t="s">
        <v>111</v>
      </c>
      <c r="AH11" s="8">
        <v>3.2</v>
      </c>
      <c r="AI11" s="8" t="s">
        <v>106</v>
      </c>
      <c r="AJ11" s="8" t="s">
        <v>45</v>
      </c>
      <c r="AK11" s="8">
        <v>2.8</v>
      </c>
      <c r="AL11" s="8" t="s">
        <v>107</v>
      </c>
      <c r="AM11" s="8" t="s">
        <v>45</v>
      </c>
      <c r="AN11" s="8">
        <v>2.8</v>
      </c>
      <c r="AO11" s="8" t="s">
        <v>108</v>
      </c>
      <c r="AP11" s="8" t="s">
        <v>111</v>
      </c>
      <c r="AQ11" s="8">
        <v>3.2</v>
      </c>
      <c r="AR11" s="8" t="s">
        <v>109</v>
      </c>
      <c r="AS11" s="8" t="s">
        <v>44</v>
      </c>
      <c r="AT11" s="8">
        <v>3.6</v>
      </c>
      <c r="AU11" s="8">
        <v>2.6</v>
      </c>
    </row>
    <row r="12" spans="1:47" ht="19.5" x14ac:dyDescent="0.25">
      <c r="A12" s="8">
        <v>11</v>
      </c>
      <c r="B12" s="1" t="s">
        <v>63</v>
      </c>
      <c r="C12" s="8" t="s">
        <v>120</v>
      </c>
      <c r="D12" s="9">
        <v>61098</v>
      </c>
      <c r="E12" s="8" t="s">
        <v>94</v>
      </c>
      <c r="F12" s="8" t="s">
        <v>46</v>
      </c>
      <c r="G12" s="8">
        <v>2</v>
      </c>
      <c r="H12" s="8" t="s">
        <v>95</v>
      </c>
      <c r="I12" s="8" t="s">
        <v>44</v>
      </c>
      <c r="J12" s="8">
        <v>3.6</v>
      </c>
      <c r="K12" s="8" t="s">
        <v>97</v>
      </c>
      <c r="L12" s="8" t="s">
        <v>46</v>
      </c>
      <c r="M12" s="8">
        <v>2</v>
      </c>
      <c r="N12" s="8" t="s">
        <v>98</v>
      </c>
      <c r="O12" s="8" t="s">
        <v>96</v>
      </c>
      <c r="P12" s="8">
        <v>4</v>
      </c>
      <c r="Q12" s="8" t="s">
        <v>99</v>
      </c>
      <c r="R12" s="8" t="s">
        <v>102</v>
      </c>
      <c r="S12" s="8">
        <v>2.4</v>
      </c>
      <c r="T12" s="8" t="s">
        <v>100</v>
      </c>
      <c r="U12" s="8" t="s">
        <v>111</v>
      </c>
      <c r="V12" s="8">
        <v>3.2</v>
      </c>
      <c r="W12" s="8" t="s">
        <v>101</v>
      </c>
      <c r="X12" s="8" t="s">
        <v>46</v>
      </c>
      <c r="Y12" s="8">
        <v>2</v>
      </c>
      <c r="Z12" s="8" t="s">
        <v>103</v>
      </c>
      <c r="AA12" s="8" t="s">
        <v>111</v>
      </c>
      <c r="AB12" s="8">
        <v>3.2</v>
      </c>
      <c r="AC12" s="8" t="s">
        <v>104</v>
      </c>
      <c r="AD12" s="8" t="s">
        <v>102</v>
      </c>
      <c r="AE12" s="8">
        <v>2.4</v>
      </c>
      <c r="AF12" s="8" t="s">
        <v>105</v>
      </c>
      <c r="AG12" s="8" t="s">
        <v>44</v>
      </c>
      <c r="AH12" s="8">
        <v>3.6</v>
      </c>
      <c r="AI12" s="8" t="s">
        <v>106</v>
      </c>
      <c r="AJ12" s="8" t="s">
        <v>45</v>
      </c>
      <c r="AK12" s="8">
        <v>2.8</v>
      </c>
      <c r="AL12" s="8" t="s">
        <v>107</v>
      </c>
      <c r="AM12" s="8" t="s">
        <v>44</v>
      </c>
      <c r="AN12" s="8">
        <v>3.6</v>
      </c>
      <c r="AO12" s="8" t="s">
        <v>108</v>
      </c>
      <c r="AP12" s="8" t="s">
        <v>111</v>
      </c>
      <c r="AQ12" s="8">
        <v>3.2</v>
      </c>
      <c r="AR12" s="8" t="s">
        <v>109</v>
      </c>
      <c r="AS12" s="8" t="s">
        <v>96</v>
      </c>
      <c r="AT12" s="8">
        <v>4</v>
      </c>
      <c r="AU12" s="8">
        <v>2.66</v>
      </c>
    </row>
    <row r="13" spans="1:47" ht="19.5" x14ac:dyDescent="0.25">
      <c r="A13" s="8">
        <v>12</v>
      </c>
      <c r="B13" s="1" t="s">
        <v>64</v>
      </c>
      <c r="C13" s="8" t="s">
        <v>121</v>
      </c>
      <c r="D13" s="9">
        <v>61638</v>
      </c>
      <c r="E13" s="8" t="s">
        <v>94</v>
      </c>
      <c r="F13" s="8" t="s">
        <v>102</v>
      </c>
      <c r="G13" s="8">
        <v>2.4</v>
      </c>
      <c r="H13" s="8" t="s">
        <v>95</v>
      </c>
      <c r="I13" s="8" t="s">
        <v>111</v>
      </c>
      <c r="J13" s="8">
        <v>3.2</v>
      </c>
      <c r="K13" s="8" t="s">
        <v>97</v>
      </c>
      <c r="L13" s="8" t="s">
        <v>45</v>
      </c>
      <c r="M13" s="8">
        <v>2.8</v>
      </c>
      <c r="N13" s="8" t="s">
        <v>98</v>
      </c>
      <c r="O13" s="8" t="s">
        <v>96</v>
      </c>
      <c r="P13" s="8">
        <v>4</v>
      </c>
      <c r="Q13" s="8" t="s">
        <v>99</v>
      </c>
      <c r="R13" s="8" t="s">
        <v>45</v>
      </c>
      <c r="S13" s="8">
        <v>2.8</v>
      </c>
      <c r="T13" s="8" t="s">
        <v>100</v>
      </c>
      <c r="U13" s="8" t="s">
        <v>111</v>
      </c>
      <c r="V13" s="8">
        <v>3.2</v>
      </c>
      <c r="W13" s="8" t="s">
        <v>101</v>
      </c>
      <c r="X13" s="8" t="s">
        <v>46</v>
      </c>
      <c r="Y13" s="8">
        <v>2</v>
      </c>
      <c r="Z13" s="8" t="s">
        <v>103</v>
      </c>
      <c r="AA13" s="8" t="s">
        <v>111</v>
      </c>
      <c r="AB13" s="8">
        <v>3.2</v>
      </c>
      <c r="AC13" s="8" t="s">
        <v>104</v>
      </c>
      <c r="AD13" s="8" t="s">
        <v>45</v>
      </c>
      <c r="AE13" s="8">
        <v>2.8</v>
      </c>
      <c r="AF13" s="8" t="s">
        <v>105</v>
      </c>
      <c r="AG13" s="8" t="s">
        <v>44</v>
      </c>
      <c r="AH13" s="8">
        <v>3.6</v>
      </c>
      <c r="AI13" s="8" t="s">
        <v>106</v>
      </c>
      <c r="AJ13" s="8" t="s">
        <v>45</v>
      </c>
      <c r="AK13" s="8">
        <v>2.8</v>
      </c>
      <c r="AL13" s="8" t="s">
        <v>107</v>
      </c>
      <c r="AM13" s="8" t="s">
        <v>44</v>
      </c>
      <c r="AN13" s="8">
        <v>3.6</v>
      </c>
      <c r="AO13" s="8" t="s">
        <v>108</v>
      </c>
      <c r="AP13" s="8" t="s">
        <v>111</v>
      </c>
      <c r="AQ13" s="8">
        <v>3.2</v>
      </c>
      <c r="AR13" s="8" t="s">
        <v>109</v>
      </c>
      <c r="AS13" s="8" t="s">
        <v>96</v>
      </c>
      <c r="AT13" s="8">
        <v>4</v>
      </c>
      <c r="AU13" s="8">
        <v>2.87</v>
      </c>
    </row>
    <row r="14" spans="1:47" ht="19.5" x14ac:dyDescent="0.25">
      <c r="A14" s="8">
        <v>13</v>
      </c>
      <c r="B14" s="1" t="s">
        <v>65</v>
      </c>
      <c r="C14" s="8" t="s">
        <v>122</v>
      </c>
      <c r="D14" s="9">
        <v>59906</v>
      </c>
      <c r="E14" s="8" t="s">
        <v>94</v>
      </c>
      <c r="F14" s="8" t="s">
        <v>102</v>
      </c>
      <c r="G14" s="8">
        <v>2.4</v>
      </c>
      <c r="H14" s="8" t="s">
        <v>95</v>
      </c>
      <c r="I14" s="8" t="s">
        <v>111</v>
      </c>
      <c r="J14" s="8">
        <v>3.2</v>
      </c>
      <c r="K14" s="8" t="s">
        <v>97</v>
      </c>
      <c r="L14" s="8" t="s">
        <v>46</v>
      </c>
      <c r="M14" s="8">
        <v>2</v>
      </c>
      <c r="N14" s="8" t="s">
        <v>98</v>
      </c>
      <c r="O14" s="8" t="s">
        <v>44</v>
      </c>
      <c r="P14" s="8">
        <v>3.6</v>
      </c>
      <c r="Q14" s="8" t="s">
        <v>99</v>
      </c>
      <c r="R14" s="8" t="s">
        <v>46</v>
      </c>
      <c r="S14" s="8">
        <v>2</v>
      </c>
      <c r="T14" s="8" t="s">
        <v>100</v>
      </c>
      <c r="U14" s="8" t="s">
        <v>45</v>
      </c>
      <c r="V14" s="8">
        <v>2.8</v>
      </c>
      <c r="W14" s="8" t="s">
        <v>101</v>
      </c>
      <c r="X14" s="8" t="s">
        <v>45</v>
      </c>
      <c r="Y14" s="8">
        <v>2.8</v>
      </c>
      <c r="Z14" s="8" t="s">
        <v>103</v>
      </c>
      <c r="AA14" s="8" t="s">
        <v>45</v>
      </c>
      <c r="AB14" s="8">
        <v>2.8</v>
      </c>
      <c r="AC14" s="8" t="s">
        <v>104</v>
      </c>
      <c r="AD14" s="8" t="s">
        <v>102</v>
      </c>
      <c r="AE14" s="8">
        <v>2.4</v>
      </c>
      <c r="AF14" s="8" t="s">
        <v>105</v>
      </c>
      <c r="AG14" s="8" t="s">
        <v>44</v>
      </c>
      <c r="AH14" s="8">
        <v>3.6</v>
      </c>
      <c r="AI14" s="8" t="s">
        <v>106</v>
      </c>
      <c r="AJ14" s="8" t="s">
        <v>45</v>
      </c>
      <c r="AK14" s="8">
        <v>2.8</v>
      </c>
      <c r="AL14" s="8" t="s">
        <v>107</v>
      </c>
      <c r="AM14" s="8" t="s">
        <v>44</v>
      </c>
      <c r="AN14" s="8">
        <v>3.6</v>
      </c>
      <c r="AO14" s="8" t="s">
        <v>108</v>
      </c>
      <c r="AP14" s="8" t="s">
        <v>45</v>
      </c>
      <c r="AQ14" s="8">
        <v>2.8</v>
      </c>
      <c r="AR14" s="8" t="s">
        <v>109</v>
      </c>
      <c r="AS14" s="8" t="s">
        <v>96</v>
      </c>
      <c r="AT14" s="8">
        <v>4</v>
      </c>
      <c r="AU14" s="8">
        <v>2.66</v>
      </c>
    </row>
    <row r="15" spans="1:47" ht="19.5" x14ac:dyDescent="0.25">
      <c r="A15" s="8">
        <v>14</v>
      </c>
      <c r="B15" s="1" t="s">
        <v>66</v>
      </c>
      <c r="C15" s="8" t="s">
        <v>123</v>
      </c>
      <c r="D15" s="9">
        <v>61423</v>
      </c>
      <c r="E15" s="8" t="s">
        <v>94</v>
      </c>
      <c r="F15" s="8" t="s">
        <v>102</v>
      </c>
      <c r="G15" s="8">
        <v>2.4</v>
      </c>
      <c r="H15" s="8" t="s">
        <v>95</v>
      </c>
      <c r="I15" s="8" t="s">
        <v>44</v>
      </c>
      <c r="J15" s="8">
        <v>3.6</v>
      </c>
      <c r="K15" s="8" t="s">
        <v>97</v>
      </c>
      <c r="L15" s="8" t="s">
        <v>45</v>
      </c>
      <c r="M15" s="8">
        <v>2.8</v>
      </c>
      <c r="N15" s="8" t="s">
        <v>98</v>
      </c>
      <c r="O15" s="8" t="s">
        <v>96</v>
      </c>
      <c r="P15" s="8">
        <v>4</v>
      </c>
      <c r="Q15" s="8" t="s">
        <v>99</v>
      </c>
      <c r="R15" s="8" t="s">
        <v>102</v>
      </c>
      <c r="S15" s="8">
        <v>2.4</v>
      </c>
      <c r="T15" s="8" t="s">
        <v>100</v>
      </c>
      <c r="U15" s="8" t="s">
        <v>111</v>
      </c>
      <c r="V15" s="8">
        <v>3.2</v>
      </c>
      <c r="W15" s="8" t="s">
        <v>101</v>
      </c>
      <c r="X15" s="8" t="s">
        <v>45</v>
      </c>
      <c r="Y15" s="8">
        <v>2.8</v>
      </c>
      <c r="Z15" s="8" t="s">
        <v>103</v>
      </c>
      <c r="AA15" s="8" t="s">
        <v>111</v>
      </c>
      <c r="AB15" s="8">
        <v>3.2</v>
      </c>
      <c r="AC15" s="8" t="s">
        <v>104</v>
      </c>
      <c r="AD15" s="8" t="s">
        <v>45</v>
      </c>
      <c r="AE15" s="8">
        <v>2.8</v>
      </c>
      <c r="AF15" s="8" t="s">
        <v>105</v>
      </c>
      <c r="AG15" s="8" t="s">
        <v>96</v>
      </c>
      <c r="AH15" s="8">
        <v>4</v>
      </c>
      <c r="AI15" s="8" t="s">
        <v>106</v>
      </c>
      <c r="AJ15" s="8" t="s">
        <v>111</v>
      </c>
      <c r="AK15" s="8">
        <v>3.2</v>
      </c>
      <c r="AL15" s="8" t="s">
        <v>107</v>
      </c>
      <c r="AM15" s="8" t="s">
        <v>96</v>
      </c>
      <c r="AN15" s="8">
        <v>4</v>
      </c>
      <c r="AO15" s="8" t="s">
        <v>108</v>
      </c>
      <c r="AP15" s="8" t="s">
        <v>111</v>
      </c>
      <c r="AQ15" s="8">
        <v>3.2</v>
      </c>
      <c r="AR15" s="8" t="s">
        <v>109</v>
      </c>
      <c r="AS15" s="8" t="s">
        <v>96</v>
      </c>
      <c r="AT15" s="8">
        <v>4</v>
      </c>
      <c r="AU15" s="8">
        <v>3</v>
      </c>
    </row>
    <row r="16" spans="1:47" ht="19.5" x14ac:dyDescent="0.25">
      <c r="A16" s="8">
        <v>15</v>
      </c>
      <c r="B16" s="1" t="s">
        <v>67</v>
      </c>
      <c r="C16" s="8" t="s">
        <v>124</v>
      </c>
      <c r="D16" s="9">
        <v>61143</v>
      </c>
      <c r="E16" s="8" t="s">
        <v>94</v>
      </c>
      <c r="F16" s="8" t="s">
        <v>45</v>
      </c>
      <c r="G16" s="8">
        <v>2.8</v>
      </c>
      <c r="H16" s="8" t="s">
        <v>95</v>
      </c>
      <c r="I16" s="8" t="s">
        <v>45</v>
      </c>
      <c r="J16" s="8">
        <v>2.8</v>
      </c>
      <c r="K16" s="8" t="s">
        <v>97</v>
      </c>
      <c r="L16" s="8" t="s">
        <v>46</v>
      </c>
      <c r="M16" s="8">
        <v>2</v>
      </c>
      <c r="N16" s="8" t="s">
        <v>98</v>
      </c>
      <c r="O16" s="8" t="s">
        <v>44</v>
      </c>
      <c r="P16" s="8">
        <v>3.6</v>
      </c>
      <c r="Q16" s="8" t="s">
        <v>99</v>
      </c>
      <c r="R16" s="8" t="s">
        <v>102</v>
      </c>
      <c r="S16" s="8">
        <v>2.4</v>
      </c>
      <c r="T16" s="8" t="s">
        <v>100</v>
      </c>
      <c r="U16" s="8" t="s">
        <v>45</v>
      </c>
      <c r="V16" s="8">
        <v>2.8</v>
      </c>
      <c r="W16" s="8" t="s">
        <v>101</v>
      </c>
      <c r="X16" s="8" t="s">
        <v>102</v>
      </c>
      <c r="Y16" s="8">
        <v>2.4</v>
      </c>
      <c r="Z16" s="8" t="s">
        <v>103</v>
      </c>
      <c r="AA16" s="8" t="s">
        <v>45</v>
      </c>
      <c r="AB16" s="8">
        <v>2.8</v>
      </c>
      <c r="AC16" s="8" t="s">
        <v>104</v>
      </c>
      <c r="AD16" s="8" t="s">
        <v>46</v>
      </c>
      <c r="AE16" s="8">
        <v>2</v>
      </c>
      <c r="AF16" s="8" t="s">
        <v>105</v>
      </c>
      <c r="AG16" s="8" t="s">
        <v>44</v>
      </c>
      <c r="AH16" s="8">
        <v>3.6</v>
      </c>
      <c r="AI16" s="8" t="s">
        <v>106</v>
      </c>
      <c r="AJ16" s="8" t="s">
        <v>111</v>
      </c>
      <c r="AK16" s="8">
        <v>3.2</v>
      </c>
      <c r="AL16" s="8" t="s">
        <v>107</v>
      </c>
      <c r="AM16" s="8" t="s">
        <v>44</v>
      </c>
      <c r="AN16" s="8">
        <v>3.6</v>
      </c>
      <c r="AO16" s="8" t="s">
        <v>108</v>
      </c>
      <c r="AP16" s="8" t="s">
        <v>45</v>
      </c>
      <c r="AQ16" s="8">
        <v>2.8</v>
      </c>
      <c r="AR16" s="8" t="s">
        <v>109</v>
      </c>
      <c r="AS16" s="8" t="s">
        <v>96</v>
      </c>
      <c r="AT16" s="8">
        <v>4</v>
      </c>
      <c r="AU16" s="8">
        <v>2.69</v>
      </c>
    </row>
    <row r="17" spans="1:47" ht="19.5" x14ac:dyDescent="0.25">
      <c r="A17" s="8">
        <v>16</v>
      </c>
      <c r="B17" s="1" t="s">
        <v>68</v>
      </c>
      <c r="C17" s="8" t="s">
        <v>125</v>
      </c>
      <c r="D17" s="9">
        <v>60184</v>
      </c>
      <c r="E17" s="8" t="s">
        <v>94</v>
      </c>
      <c r="F17" s="8" t="s">
        <v>102</v>
      </c>
      <c r="G17" s="8">
        <v>2.4</v>
      </c>
      <c r="H17" s="8" t="s">
        <v>95</v>
      </c>
      <c r="I17" s="8" t="s">
        <v>45</v>
      </c>
      <c r="J17" s="8">
        <v>2.8</v>
      </c>
      <c r="K17" s="8" t="s">
        <v>97</v>
      </c>
      <c r="L17" s="8" t="s">
        <v>46</v>
      </c>
      <c r="M17" s="8">
        <v>2</v>
      </c>
      <c r="N17" s="8" t="s">
        <v>98</v>
      </c>
      <c r="O17" s="8" t="s">
        <v>44</v>
      </c>
      <c r="P17" s="8">
        <v>3.6</v>
      </c>
      <c r="Q17" s="8" t="s">
        <v>99</v>
      </c>
      <c r="R17" s="8" t="s">
        <v>102</v>
      </c>
      <c r="S17" s="8">
        <v>2.4</v>
      </c>
      <c r="T17" s="8" t="s">
        <v>100</v>
      </c>
      <c r="U17" s="8" t="s">
        <v>45</v>
      </c>
      <c r="V17" s="8">
        <v>2.8</v>
      </c>
      <c r="W17" s="8" t="s">
        <v>101</v>
      </c>
      <c r="X17" s="8" t="s">
        <v>102</v>
      </c>
      <c r="Y17" s="8">
        <v>2.4</v>
      </c>
      <c r="Z17" s="8" t="s">
        <v>103</v>
      </c>
      <c r="AA17" s="8" t="s">
        <v>45</v>
      </c>
      <c r="AB17" s="8">
        <v>2.8</v>
      </c>
      <c r="AC17" s="8" t="s">
        <v>104</v>
      </c>
      <c r="AD17" s="8" t="s">
        <v>46</v>
      </c>
      <c r="AE17" s="8">
        <v>2</v>
      </c>
      <c r="AF17" s="8" t="s">
        <v>105</v>
      </c>
      <c r="AG17" s="8" t="s">
        <v>44</v>
      </c>
      <c r="AH17" s="8">
        <v>3.6</v>
      </c>
      <c r="AI17" s="8" t="s">
        <v>106</v>
      </c>
      <c r="AJ17" s="8" t="s">
        <v>102</v>
      </c>
      <c r="AK17" s="8">
        <v>2.4</v>
      </c>
      <c r="AL17" s="8" t="s">
        <v>107</v>
      </c>
      <c r="AM17" s="8" t="s">
        <v>44</v>
      </c>
      <c r="AN17" s="8">
        <v>3.6</v>
      </c>
      <c r="AO17" s="8" t="s">
        <v>108</v>
      </c>
      <c r="AP17" s="8" t="s">
        <v>102</v>
      </c>
      <c r="AQ17" s="8">
        <v>2.4</v>
      </c>
      <c r="AR17" s="8" t="s">
        <v>109</v>
      </c>
      <c r="AS17" s="8" t="s">
        <v>96</v>
      </c>
      <c r="AT17" s="8">
        <v>4</v>
      </c>
      <c r="AU17" s="8">
        <v>2.5299999999999998</v>
      </c>
    </row>
    <row r="18" spans="1:47" ht="19.5" x14ac:dyDescent="0.25">
      <c r="A18" s="8">
        <v>17</v>
      </c>
      <c r="B18" s="1" t="s">
        <v>69</v>
      </c>
      <c r="C18" s="8" t="s">
        <v>126</v>
      </c>
      <c r="D18" s="9">
        <v>61665</v>
      </c>
      <c r="E18" s="8" t="s">
        <v>94</v>
      </c>
      <c r="F18" s="8" t="s">
        <v>45</v>
      </c>
      <c r="G18" s="8">
        <v>2.8</v>
      </c>
      <c r="H18" s="8" t="s">
        <v>95</v>
      </c>
      <c r="I18" s="8" t="s">
        <v>111</v>
      </c>
      <c r="J18" s="8">
        <v>3.2</v>
      </c>
      <c r="K18" s="8" t="s">
        <v>97</v>
      </c>
      <c r="L18" s="8" t="s">
        <v>102</v>
      </c>
      <c r="M18" s="8">
        <v>2.4</v>
      </c>
      <c r="N18" s="8" t="s">
        <v>98</v>
      </c>
      <c r="O18" s="8" t="s">
        <v>44</v>
      </c>
      <c r="P18" s="8">
        <v>3.6</v>
      </c>
      <c r="Q18" s="8" t="s">
        <v>99</v>
      </c>
      <c r="R18" s="8" t="s">
        <v>45</v>
      </c>
      <c r="S18" s="8">
        <v>2.8</v>
      </c>
      <c r="T18" s="8" t="s">
        <v>100</v>
      </c>
      <c r="U18" s="8" t="s">
        <v>111</v>
      </c>
      <c r="V18" s="8">
        <v>3.2</v>
      </c>
      <c r="W18" s="8" t="s">
        <v>101</v>
      </c>
      <c r="X18" s="8" t="s">
        <v>45</v>
      </c>
      <c r="Y18" s="8">
        <v>2.8</v>
      </c>
      <c r="Z18" s="8" t="s">
        <v>103</v>
      </c>
      <c r="AA18" s="8" t="s">
        <v>111</v>
      </c>
      <c r="AB18" s="8">
        <v>3.2</v>
      </c>
      <c r="AC18" s="8" t="s">
        <v>104</v>
      </c>
      <c r="AD18" s="8" t="s">
        <v>45</v>
      </c>
      <c r="AE18" s="8">
        <v>2.8</v>
      </c>
      <c r="AF18" s="8" t="s">
        <v>105</v>
      </c>
      <c r="AG18" s="8" t="s">
        <v>44</v>
      </c>
      <c r="AH18" s="8">
        <v>3.6</v>
      </c>
      <c r="AI18" s="8" t="s">
        <v>106</v>
      </c>
      <c r="AJ18" s="8" t="s">
        <v>45</v>
      </c>
      <c r="AK18" s="8">
        <v>2.8</v>
      </c>
      <c r="AL18" s="8" t="s">
        <v>107</v>
      </c>
      <c r="AM18" s="8" t="s">
        <v>96</v>
      </c>
      <c r="AN18" s="8">
        <v>4</v>
      </c>
      <c r="AO18" s="8" t="s">
        <v>108</v>
      </c>
      <c r="AP18" s="8" t="s">
        <v>45</v>
      </c>
      <c r="AQ18" s="8">
        <v>2.8</v>
      </c>
      <c r="AR18" s="8" t="s">
        <v>109</v>
      </c>
      <c r="AS18" s="8" t="s">
        <v>96</v>
      </c>
      <c r="AT18" s="8">
        <v>4</v>
      </c>
      <c r="AU18" s="8">
        <v>2.93</v>
      </c>
    </row>
    <row r="19" spans="1:47" x14ac:dyDescent="0.25">
      <c r="G19" cm="1">
        <f t="array" ref="G19">SUM(G2:G18/17)</f>
        <v>2.5647058823529405</v>
      </c>
      <c r="H19" t="e" cm="1">
        <f t="array" ref="H19">SUM(H2:H18/17)</f>
        <v>#VALUE!</v>
      </c>
      <c r="I19" t="e" cm="1">
        <f t="array" ref="I19">SUM(I2:I18/17)</f>
        <v>#VALUE!</v>
      </c>
      <c r="J19" cm="1">
        <f t="array" ref="J19">SUM(J2:J18/17)</f>
        <v>3.2470588235294118</v>
      </c>
      <c r="K19" t="e" cm="1">
        <f t="array" ref="K19">SUM(K2:K18/17)</f>
        <v>#VALUE!</v>
      </c>
      <c r="L19" t="e" cm="1">
        <f t="array" ref="L19">SUM(L2:L18/17)</f>
        <v>#VALUE!</v>
      </c>
      <c r="M19" cm="1">
        <f t="array" ref="M19">SUM(M2:M18/17)</f>
        <v>2.3764705882352941</v>
      </c>
      <c r="N19" t="e" cm="1">
        <f t="array" ref="N19">SUM(N2:N18/17)</f>
        <v>#VALUE!</v>
      </c>
      <c r="O19" t="e" cm="1">
        <f t="array" ref="O19">SUM(O2:O18/17)</f>
        <v>#VALUE!</v>
      </c>
      <c r="P19" cm="1">
        <f t="array" ref="P19">SUM(P2:P18/17)</f>
        <v>3.6705882352941184</v>
      </c>
      <c r="Q19" t="e" cm="1">
        <f t="array" ref="Q19">SUM(Q2:Q18/17)</f>
        <v>#VALUE!</v>
      </c>
      <c r="R19" t="e" cm="1">
        <f t="array" ref="R19">SUM(R2:R18/17)</f>
        <v>#VALUE!</v>
      </c>
      <c r="S19" cm="1">
        <f t="array" ref="S19">SUM(S2:S18/17)</f>
        <v>2.4235294117647057</v>
      </c>
      <c r="T19" t="e" cm="1">
        <f t="array" ref="T19">SUM(T2:T18/17)</f>
        <v>#VALUE!</v>
      </c>
      <c r="U19" t="e" cm="1">
        <f t="array" ref="U19">SUM(U2:U18/17)</f>
        <v>#VALUE!</v>
      </c>
      <c r="V19" cm="1">
        <f t="array" ref="V19">SUM(V2:V18/17)</f>
        <v>3.1294117647058819</v>
      </c>
      <c r="W19" t="e" cm="1">
        <f t="array" ref="W19">SUM(W2:W18/17)</f>
        <v>#VALUE!</v>
      </c>
      <c r="X19" t="e" cm="1">
        <f t="array" ref="X19">SUM(X2:X18/17)</f>
        <v>#VALUE!</v>
      </c>
      <c r="Y19" cm="1">
        <f t="array" ref="Y19">SUM(Y2:Y18/17)</f>
        <v>2.4235294117647057</v>
      </c>
      <c r="Z19" t="e" cm="1">
        <f t="array" ref="Z19">SUM(Z2:Z18/17)</f>
        <v>#VALUE!</v>
      </c>
      <c r="AA19" t="e" cm="1">
        <f t="array" ref="AA19">SUM(AA2:AA18/17)</f>
        <v>#VALUE!</v>
      </c>
      <c r="AB19" cm="1">
        <f t="array" ref="AB19">SUM(AB2:AB18/17)</f>
        <v>3.1294117647058819</v>
      </c>
      <c r="AC19" t="e" cm="1">
        <f t="array" ref="AC19">SUM(AC2:AC18/17)</f>
        <v>#VALUE!</v>
      </c>
      <c r="AD19" t="e" cm="1">
        <f t="array" ref="AD19">SUM(AD2:AD18/17)</f>
        <v>#VALUE!</v>
      </c>
      <c r="AE19" cm="1">
        <f t="array" ref="AE19">SUM(AE2:AE18/17)</f>
        <v>2.447058823529412</v>
      </c>
      <c r="AF19" t="e" cm="1">
        <f t="array" ref="AF19">SUM(AF2:AF18/17)</f>
        <v>#VALUE!</v>
      </c>
      <c r="AG19" t="e" cm="1">
        <f t="array" ref="AG19">SUM(AG2:AG18/17)</f>
        <v>#VALUE!</v>
      </c>
      <c r="AH19" cm="1">
        <f t="array" ref="AH19">SUM(AH2:AH18/17)</f>
        <v>3.6470588235294121</v>
      </c>
      <c r="AI19" t="e" cm="1">
        <f t="array" ref="AI19">SUM(AI2:AI18/17)</f>
        <v>#VALUE!</v>
      </c>
      <c r="AJ19" t="e" cm="1">
        <f t="array" ref="AJ19">SUM(AJ2:AJ18/17)</f>
        <v>#VALUE!</v>
      </c>
      <c r="AK19" cm="1">
        <f t="array" ref="AK19">SUM(AK2:AK18/17)</f>
        <v>3.0823529411764703</v>
      </c>
      <c r="AL19" t="e" cm="1">
        <f t="array" ref="AL19">SUM(AL2:AL18/17)</f>
        <v>#VALUE!</v>
      </c>
      <c r="AM19" t="e" cm="1">
        <f t="array" ref="AM19">SUM(AM2:AM18/17)</f>
        <v>#VALUE!</v>
      </c>
      <c r="AN19" cm="1">
        <f t="array" ref="AN19">SUM(AN2:AN18/17)</f>
        <v>3.6705882352941184</v>
      </c>
      <c r="AO19" t="e" cm="1">
        <f t="array" ref="AO19">SUM(AO2:AO18/17)</f>
        <v>#VALUE!</v>
      </c>
      <c r="AP19" t="e" cm="1">
        <f t="array" ref="AP19">SUM(AP2:AP18/17)</f>
        <v>#VALUE!</v>
      </c>
      <c r="AQ19" cm="1">
        <f t="array" ref="AQ19">SUM(AQ2:AQ18/17)</f>
        <v>3.0117647058823525</v>
      </c>
      <c r="AR19" t="e" cm="1">
        <f t="array" ref="AR19">SUM(AR2:AR18/17)</f>
        <v>#VALUE!</v>
      </c>
      <c r="AS19" t="e" cm="1">
        <f t="array" ref="AS19">SUM(AS2:AS18/17)</f>
        <v>#VALUE!</v>
      </c>
      <c r="AT19" cm="1">
        <f t="array" ref="AT19">SUM(AT2:AT18/17)</f>
        <v>3.9764705882352946</v>
      </c>
    </row>
    <row r="20" spans="1:47" x14ac:dyDescent="0.25">
      <c r="G20">
        <f>SUM(G19,J19)/2</f>
        <v>2.9058823529411759</v>
      </c>
      <c r="M20">
        <f t="shared" ref="M20:AQ20" si="0">SUM(M19,P19)/2</f>
        <v>3.0235294117647062</v>
      </c>
      <c r="S20">
        <f t="shared" si="0"/>
        <v>2.776470588235294</v>
      </c>
      <c r="Y20">
        <f t="shared" si="0"/>
        <v>2.776470588235294</v>
      </c>
      <c r="AE20">
        <f t="shared" si="0"/>
        <v>3.047058823529412</v>
      </c>
      <c r="AK20">
        <f t="shared" si="0"/>
        <v>3.3764705882352946</v>
      </c>
      <c r="AQ20">
        <f t="shared" si="0"/>
        <v>3.4941176470588236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63271-C60D-4587-9120-93581BA162E3}">
  <dimension ref="A1:J4"/>
  <sheetViews>
    <sheetView workbookViewId="0">
      <selection activeCell="G19" sqref="G19"/>
    </sheetView>
  </sheetViews>
  <sheetFormatPr defaultRowHeight="15" x14ac:dyDescent="0.25"/>
  <cols>
    <col min="1" max="1" width="5.7109375" bestFit="1" customWidth="1"/>
    <col min="2" max="2" width="24.28515625" bestFit="1" customWidth="1"/>
    <col min="3" max="3" width="16.7109375" bestFit="1" customWidth="1"/>
    <col min="4" max="4" width="16.85546875" bestFit="1" customWidth="1"/>
    <col min="5" max="5" width="38.5703125" bestFit="1" customWidth="1"/>
    <col min="8" max="8" width="37.7109375" bestFit="1" customWidth="1"/>
    <col min="9" max="9" width="5.85546875" bestFit="1" customWidth="1"/>
  </cols>
  <sheetData>
    <row r="1" spans="1:10" ht="19.5" x14ac:dyDescent="0.25">
      <c r="A1" s="7" t="s">
        <v>70</v>
      </c>
      <c r="B1" s="7"/>
      <c r="C1" s="7" t="s">
        <v>71</v>
      </c>
      <c r="D1" s="7" t="s">
        <v>72</v>
      </c>
      <c r="E1" s="7" t="s">
        <v>79</v>
      </c>
      <c r="F1" s="7" t="s">
        <v>74</v>
      </c>
      <c r="G1" s="7" t="s">
        <v>75</v>
      </c>
      <c r="H1" s="7" t="s">
        <v>80</v>
      </c>
      <c r="I1" s="7" t="s">
        <v>74</v>
      </c>
      <c r="J1" s="7" t="s">
        <v>75</v>
      </c>
    </row>
    <row r="2" spans="1:10" ht="19.5" x14ac:dyDescent="0.25">
      <c r="A2" s="8">
        <v>1</v>
      </c>
      <c r="B2" s="8" t="s">
        <v>58</v>
      </c>
      <c r="C2" s="8" t="s">
        <v>127</v>
      </c>
      <c r="D2" s="9">
        <v>59521</v>
      </c>
      <c r="E2" s="8" t="s">
        <v>99</v>
      </c>
      <c r="F2" s="8" t="s">
        <v>45</v>
      </c>
      <c r="G2" s="8">
        <v>2.8</v>
      </c>
      <c r="H2" s="8" t="s">
        <v>100</v>
      </c>
      <c r="I2" s="8" t="s">
        <v>44</v>
      </c>
      <c r="J2" s="8">
        <v>3.6</v>
      </c>
    </row>
    <row r="3" spans="1:10" ht="19.5" x14ac:dyDescent="0.25">
      <c r="A3" s="8">
        <v>2</v>
      </c>
      <c r="B3" s="8" t="s">
        <v>59</v>
      </c>
      <c r="C3" s="8" t="s">
        <v>128</v>
      </c>
      <c r="D3" s="9">
        <v>60675</v>
      </c>
      <c r="E3" s="8" t="s">
        <v>99</v>
      </c>
      <c r="F3" s="8" t="s">
        <v>45</v>
      </c>
      <c r="G3" s="8">
        <v>2.8</v>
      </c>
      <c r="H3" s="8" t="s">
        <v>100</v>
      </c>
      <c r="I3" s="8" t="s">
        <v>96</v>
      </c>
      <c r="J3" s="8">
        <v>4</v>
      </c>
    </row>
    <row r="4" spans="1:10" ht="19.5" x14ac:dyDescent="0.25">
      <c r="A4" s="8">
        <v>3</v>
      </c>
      <c r="B4" s="8" t="s">
        <v>60</v>
      </c>
      <c r="C4" s="8" t="s">
        <v>129</v>
      </c>
      <c r="D4" s="9">
        <v>59551</v>
      </c>
      <c r="E4" s="8" t="s">
        <v>99</v>
      </c>
      <c r="F4" s="8" t="s">
        <v>45</v>
      </c>
      <c r="G4" s="8">
        <v>2.8</v>
      </c>
      <c r="H4" s="8" t="s">
        <v>100</v>
      </c>
      <c r="I4" s="8" t="s">
        <v>44</v>
      </c>
      <c r="J4" s="8">
        <v>3.6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B8328-C5A8-4CD8-AF9E-48E1B2D263D8}">
  <dimension ref="A1:X22"/>
  <sheetViews>
    <sheetView zoomScale="80" zoomScaleNormal="80" workbookViewId="0">
      <selection activeCell="O19" sqref="O19:X19"/>
    </sheetView>
  </sheetViews>
  <sheetFormatPr defaultRowHeight="15" x14ac:dyDescent="0.25"/>
  <cols>
    <col min="1" max="1" width="6" bestFit="1" customWidth="1"/>
    <col min="2" max="2" width="17" bestFit="1" customWidth="1"/>
    <col min="3" max="9" width="9" bestFit="1" customWidth="1"/>
    <col min="10" max="10" width="9.85546875" customWidth="1"/>
    <col min="11" max="11" width="11.140625" bestFit="1" customWidth="1"/>
    <col min="15" max="15" width="18.7109375" bestFit="1" customWidth="1"/>
    <col min="23" max="24" width="11.140625" bestFit="1" customWidth="1"/>
  </cols>
  <sheetData>
    <row r="1" spans="1:24" ht="21" x14ac:dyDescent="0.35">
      <c r="A1" s="35" t="s">
        <v>207</v>
      </c>
      <c r="B1" s="35"/>
      <c r="C1" s="35"/>
      <c r="D1" s="35"/>
      <c r="E1" s="35"/>
      <c r="F1" s="35"/>
      <c r="G1" s="35"/>
      <c r="H1" s="35"/>
      <c r="I1" s="35"/>
      <c r="J1" s="35"/>
      <c r="K1" s="35"/>
      <c r="N1" s="35" t="s">
        <v>213</v>
      </c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4" ht="21" x14ac:dyDescent="0.35">
      <c r="A2" s="13" t="s">
        <v>185</v>
      </c>
      <c r="B2" s="13" t="s">
        <v>186</v>
      </c>
      <c r="C2" s="13" t="s">
        <v>96</v>
      </c>
      <c r="D2" s="13" t="s">
        <v>44</v>
      </c>
      <c r="E2" s="13" t="s">
        <v>111</v>
      </c>
      <c r="F2" s="13" t="s">
        <v>45</v>
      </c>
      <c r="G2" s="13" t="s">
        <v>102</v>
      </c>
      <c r="H2" s="13" t="s">
        <v>46</v>
      </c>
      <c r="I2" s="13" t="s">
        <v>47</v>
      </c>
      <c r="J2" s="14" t="s">
        <v>215</v>
      </c>
      <c r="K2" s="13" t="s">
        <v>208</v>
      </c>
      <c r="N2" s="13" t="s">
        <v>185</v>
      </c>
      <c r="O2" s="13" t="s">
        <v>186</v>
      </c>
      <c r="P2" s="13" t="s">
        <v>96</v>
      </c>
      <c r="Q2" s="13" t="s">
        <v>44</v>
      </c>
      <c r="R2" s="13" t="s">
        <v>111</v>
      </c>
      <c r="S2" s="13" t="s">
        <v>45</v>
      </c>
      <c r="T2" s="13" t="s">
        <v>102</v>
      </c>
      <c r="U2" s="13" t="s">
        <v>46</v>
      </c>
      <c r="V2" s="13" t="s">
        <v>47</v>
      </c>
      <c r="W2" s="13" t="s">
        <v>208</v>
      </c>
      <c r="X2" s="13" t="s">
        <v>208</v>
      </c>
    </row>
    <row r="3" spans="1:24" ht="21" x14ac:dyDescent="0.35">
      <c r="A3" s="33">
        <v>1</v>
      </c>
      <c r="B3" s="10" t="s">
        <v>187</v>
      </c>
      <c r="C3" s="11">
        <v>9</v>
      </c>
      <c r="D3" s="11">
        <v>22</v>
      </c>
      <c r="E3" s="11">
        <v>7</v>
      </c>
      <c r="F3" s="11">
        <v>3</v>
      </c>
      <c r="G3" s="11">
        <v>2</v>
      </c>
      <c r="H3" s="11">
        <v>1</v>
      </c>
      <c r="I3" s="11">
        <v>0</v>
      </c>
      <c r="J3" s="15">
        <v>3.5</v>
      </c>
      <c r="K3" s="31">
        <v>3.5</v>
      </c>
      <c r="N3" s="33">
        <v>1</v>
      </c>
      <c r="O3" s="10" t="s">
        <v>187</v>
      </c>
      <c r="P3" s="11">
        <v>0</v>
      </c>
      <c r="Q3" s="11">
        <v>0</v>
      </c>
      <c r="R3" s="11">
        <v>0</v>
      </c>
      <c r="S3" s="11">
        <v>8</v>
      </c>
      <c r="T3" s="11">
        <v>8</v>
      </c>
      <c r="U3" s="11">
        <v>1</v>
      </c>
      <c r="V3" s="11">
        <v>0</v>
      </c>
      <c r="W3" s="15">
        <v>2.57</v>
      </c>
      <c r="X3" s="31">
        <v>2.9</v>
      </c>
    </row>
    <row r="4" spans="1:24" ht="21" x14ac:dyDescent="0.35">
      <c r="A4" s="34"/>
      <c r="B4" s="10" t="s">
        <v>188</v>
      </c>
      <c r="C4" s="11">
        <v>14</v>
      </c>
      <c r="D4" s="11">
        <v>19</v>
      </c>
      <c r="E4" s="11">
        <v>10</v>
      </c>
      <c r="F4" s="11">
        <v>1</v>
      </c>
      <c r="G4" s="11">
        <v>0</v>
      </c>
      <c r="H4" s="11">
        <v>0</v>
      </c>
      <c r="I4" s="11">
        <v>0</v>
      </c>
      <c r="J4" s="15">
        <v>3.6</v>
      </c>
      <c r="K4" s="32"/>
      <c r="N4" s="34"/>
      <c r="O4" s="10" t="s">
        <v>188</v>
      </c>
      <c r="P4" s="11">
        <v>1</v>
      </c>
      <c r="Q4" s="11">
        <v>6</v>
      </c>
      <c r="R4" s="11">
        <v>5</v>
      </c>
      <c r="S4" s="11">
        <v>4</v>
      </c>
      <c r="T4" s="11">
        <v>1</v>
      </c>
      <c r="U4" s="11">
        <v>0</v>
      </c>
      <c r="V4" s="11">
        <v>0</v>
      </c>
      <c r="W4" s="15">
        <v>3.24</v>
      </c>
      <c r="X4" s="32"/>
    </row>
    <row r="5" spans="1:24" ht="21" x14ac:dyDescent="0.35">
      <c r="A5" s="33">
        <v>2</v>
      </c>
      <c r="B5" s="10" t="s">
        <v>189</v>
      </c>
      <c r="C5" s="12">
        <v>6</v>
      </c>
      <c r="D5" s="12">
        <v>12</v>
      </c>
      <c r="E5" s="12">
        <v>9</v>
      </c>
      <c r="F5" s="12">
        <v>13</v>
      </c>
      <c r="G5" s="12">
        <v>4</v>
      </c>
      <c r="H5" s="12">
        <v>0</v>
      </c>
      <c r="I5" s="12">
        <v>0</v>
      </c>
      <c r="J5" s="15">
        <v>3.2</v>
      </c>
      <c r="K5" s="31">
        <v>3.5</v>
      </c>
      <c r="N5" s="33">
        <v>2</v>
      </c>
      <c r="O5" s="10" t="s">
        <v>189</v>
      </c>
      <c r="P5" s="12">
        <v>0</v>
      </c>
      <c r="Q5" s="12">
        <v>1</v>
      </c>
      <c r="R5" s="12">
        <v>0</v>
      </c>
      <c r="S5" s="12">
        <v>5</v>
      </c>
      <c r="T5" s="12">
        <v>3</v>
      </c>
      <c r="U5" s="12">
        <v>7</v>
      </c>
      <c r="V5" s="12">
        <v>1</v>
      </c>
      <c r="W5" s="15">
        <v>2.4</v>
      </c>
      <c r="X5" s="31">
        <v>3</v>
      </c>
    </row>
    <row r="6" spans="1:24" ht="21" x14ac:dyDescent="0.35">
      <c r="A6" s="34"/>
      <c r="B6" s="10" t="s">
        <v>190</v>
      </c>
      <c r="C6" s="11">
        <v>15</v>
      </c>
      <c r="D6" s="11">
        <v>27</v>
      </c>
      <c r="E6" s="11">
        <v>0</v>
      </c>
      <c r="F6" s="11">
        <v>1</v>
      </c>
      <c r="G6" s="11">
        <v>0</v>
      </c>
      <c r="H6" s="11">
        <v>0</v>
      </c>
      <c r="I6" s="11">
        <v>0</v>
      </c>
      <c r="J6" s="15">
        <v>3.7</v>
      </c>
      <c r="K6" s="32"/>
      <c r="N6" s="34"/>
      <c r="O6" s="10" t="s">
        <v>190</v>
      </c>
      <c r="P6" s="12">
        <v>6</v>
      </c>
      <c r="Q6" s="12">
        <v>10</v>
      </c>
      <c r="R6" s="12">
        <v>0</v>
      </c>
      <c r="S6" s="12">
        <v>0</v>
      </c>
      <c r="T6" s="12">
        <v>1</v>
      </c>
      <c r="U6" s="12">
        <v>0</v>
      </c>
      <c r="V6" s="12">
        <v>0</v>
      </c>
      <c r="W6" s="15">
        <v>3.7</v>
      </c>
      <c r="X6" s="32"/>
    </row>
    <row r="7" spans="1:24" ht="21" x14ac:dyDescent="0.35">
      <c r="A7" s="33">
        <v>3</v>
      </c>
      <c r="B7" s="10" t="s">
        <v>191</v>
      </c>
      <c r="C7" s="12">
        <v>8</v>
      </c>
      <c r="D7" s="12">
        <v>12</v>
      </c>
      <c r="E7" s="12">
        <v>6</v>
      </c>
      <c r="F7" s="12">
        <v>10</v>
      </c>
      <c r="G7" s="12">
        <v>5</v>
      </c>
      <c r="H7" s="12">
        <v>5</v>
      </c>
      <c r="I7" s="12">
        <v>1</v>
      </c>
      <c r="J7" s="15">
        <v>3.2</v>
      </c>
      <c r="K7" s="31">
        <v>3.4</v>
      </c>
      <c r="N7" s="33">
        <v>3</v>
      </c>
      <c r="O7" s="10" t="s">
        <v>191</v>
      </c>
      <c r="P7" s="12">
        <v>0</v>
      </c>
      <c r="Q7" s="12">
        <v>1</v>
      </c>
      <c r="R7" s="12">
        <v>0</v>
      </c>
      <c r="S7" s="12">
        <v>4</v>
      </c>
      <c r="T7" s="12">
        <v>6</v>
      </c>
      <c r="U7" s="12">
        <v>6</v>
      </c>
      <c r="V7" s="12">
        <v>0</v>
      </c>
      <c r="W7" s="15">
        <v>2.4</v>
      </c>
      <c r="X7" s="31">
        <v>2.77</v>
      </c>
    </row>
    <row r="8" spans="1:24" ht="21" x14ac:dyDescent="0.35">
      <c r="A8" s="34"/>
      <c r="B8" s="10" t="s">
        <v>192</v>
      </c>
      <c r="C8" s="12">
        <v>15</v>
      </c>
      <c r="D8" s="12">
        <v>27</v>
      </c>
      <c r="E8" s="12">
        <v>0</v>
      </c>
      <c r="F8" s="12">
        <v>1</v>
      </c>
      <c r="G8" s="12">
        <v>0</v>
      </c>
      <c r="H8" s="12">
        <v>0</v>
      </c>
      <c r="I8" s="12">
        <v>0</v>
      </c>
      <c r="J8" s="15">
        <v>3.7</v>
      </c>
      <c r="K8" s="32"/>
      <c r="N8" s="34"/>
      <c r="O8" s="10" t="s">
        <v>192</v>
      </c>
      <c r="P8" s="12">
        <v>1</v>
      </c>
      <c r="Q8" s="12">
        <v>3</v>
      </c>
      <c r="R8" s="12">
        <v>5</v>
      </c>
      <c r="S8" s="12">
        <v>8</v>
      </c>
      <c r="T8" s="12">
        <v>0</v>
      </c>
      <c r="U8" s="12">
        <v>0</v>
      </c>
      <c r="V8" s="12">
        <v>0</v>
      </c>
      <c r="W8" s="15">
        <v>3.1</v>
      </c>
      <c r="X8" s="32"/>
    </row>
    <row r="9" spans="1:24" ht="21" x14ac:dyDescent="0.35">
      <c r="A9" s="33">
        <v>4</v>
      </c>
      <c r="B9" s="10" t="s">
        <v>193</v>
      </c>
      <c r="C9" s="12">
        <v>31</v>
      </c>
      <c r="D9" s="12">
        <v>7</v>
      </c>
      <c r="E9" s="12">
        <v>1</v>
      </c>
      <c r="F9" s="12">
        <v>2</v>
      </c>
      <c r="G9" s="12">
        <v>1</v>
      </c>
      <c r="H9" s="12">
        <v>1</v>
      </c>
      <c r="I9" s="12">
        <v>1</v>
      </c>
      <c r="J9" s="15">
        <v>3.7</v>
      </c>
      <c r="K9" s="31">
        <v>3.7</v>
      </c>
      <c r="N9" s="33">
        <v>4</v>
      </c>
      <c r="O9" s="10" t="s">
        <v>193</v>
      </c>
      <c r="P9" s="12">
        <v>0</v>
      </c>
      <c r="Q9" s="12">
        <v>0</v>
      </c>
      <c r="R9" s="12">
        <v>0</v>
      </c>
      <c r="S9" s="12">
        <v>5</v>
      </c>
      <c r="T9" s="12">
        <v>8</v>
      </c>
      <c r="U9" s="12">
        <v>4</v>
      </c>
      <c r="V9" s="12">
        <v>0</v>
      </c>
      <c r="W9" s="15">
        <v>2.4</v>
      </c>
      <c r="X9" s="31">
        <v>2.77</v>
      </c>
    </row>
    <row r="10" spans="1:24" ht="21" x14ac:dyDescent="0.35">
      <c r="A10" s="34"/>
      <c r="B10" s="10" t="s">
        <v>194</v>
      </c>
      <c r="C10" s="12">
        <v>15</v>
      </c>
      <c r="D10" s="12">
        <v>27</v>
      </c>
      <c r="E10" s="12">
        <v>0</v>
      </c>
      <c r="F10" s="12">
        <v>1</v>
      </c>
      <c r="G10" s="12">
        <v>0</v>
      </c>
      <c r="H10" s="12">
        <v>0</v>
      </c>
      <c r="I10" s="12">
        <v>0</v>
      </c>
      <c r="J10" s="15">
        <v>3.7</v>
      </c>
      <c r="K10" s="32"/>
      <c r="N10" s="34"/>
      <c r="O10" s="10" t="s">
        <v>194</v>
      </c>
      <c r="P10" s="12">
        <v>1</v>
      </c>
      <c r="Q10" s="12">
        <v>3</v>
      </c>
      <c r="R10" s="12">
        <v>5</v>
      </c>
      <c r="S10" s="12">
        <v>8</v>
      </c>
      <c r="T10" s="12">
        <v>0</v>
      </c>
      <c r="U10" s="12">
        <v>0</v>
      </c>
      <c r="V10" s="12">
        <v>0</v>
      </c>
      <c r="W10" s="15">
        <v>3.1</v>
      </c>
      <c r="X10" s="32"/>
    </row>
    <row r="11" spans="1:24" ht="21" x14ac:dyDescent="0.35">
      <c r="A11" s="33">
        <v>5</v>
      </c>
      <c r="B11" s="10" t="s">
        <v>195</v>
      </c>
      <c r="C11" s="12">
        <v>17</v>
      </c>
      <c r="D11" s="12">
        <v>4</v>
      </c>
      <c r="E11" s="12">
        <v>2</v>
      </c>
      <c r="F11" s="12">
        <v>2</v>
      </c>
      <c r="G11" s="12">
        <v>0</v>
      </c>
      <c r="H11" s="12">
        <v>0</v>
      </c>
      <c r="I11" s="12">
        <v>0</v>
      </c>
      <c r="J11" s="15">
        <v>3.77</v>
      </c>
      <c r="K11" s="29">
        <v>3.8</v>
      </c>
      <c r="N11" s="33">
        <v>5</v>
      </c>
      <c r="O11" s="10" t="s">
        <v>197</v>
      </c>
      <c r="P11" s="12">
        <v>0</v>
      </c>
      <c r="Q11" s="12">
        <v>0</v>
      </c>
      <c r="R11" s="12">
        <v>0</v>
      </c>
      <c r="S11" s="12">
        <v>6</v>
      </c>
      <c r="T11" s="12">
        <v>7</v>
      </c>
      <c r="U11" s="12">
        <v>4</v>
      </c>
      <c r="V11" s="12">
        <v>0</v>
      </c>
      <c r="W11" s="15">
        <v>2.4</v>
      </c>
      <c r="X11" s="31">
        <v>3.01</v>
      </c>
    </row>
    <row r="12" spans="1:24" ht="21" x14ac:dyDescent="0.35">
      <c r="A12" s="34"/>
      <c r="B12" s="10" t="s">
        <v>196</v>
      </c>
      <c r="C12" s="12">
        <v>25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5">
        <v>4</v>
      </c>
      <c r="K12" s="30"/>
      <c r="N12" s="34"/>
      <c r="O12" s="10" t="s">
        <v>198</v>
      </c>
      <c r="P12" s="12">
        <v>3</v>
      </c>
      <c r="Q12" s="12">
        <v>13</v>
      </c>
      <c r="R12" s="12">
        <v>1</v>
      </c>
      <c r="S12" s="12">
        <v>0</v>
      </c>
      <c r="T12" s="12">
        <v>0</v>
      </c>
      <c r="U12" s="12">
        <v>0</v>
      </c>
      <c r="V12" s="12">
        <v>0</v>
      </c>
      <c r="W12" s="15">
        <v>3.6</v>
      </c>
      <c r="X12" s="32"/>
    </row>
    <row r="13" spans="1:24" ht="21" x14ac:dyDescent="0.35">
      <c r="A13" s="33">
        <v>6</v>
      </c>
      <c r="B13" s="10" t="s">
        <v>197</v>
      </c>
      <c r="C13" s="12">
        <v>0</v>
      </c>
      <c r="D13" s="12">
        <v>0</v>
      </c>
      <c r="E13" s="12">
        <v>0</v>
      </c>
      <c r="F13" s="12">
        <v>2</v>
      </c>
      <c r="G13" s="12">
        <v>8</v>
      </c>
      <c r="H13" s="12">
        <v>6</v>
      </c>
      <c r="I13" s="12">
        <v>3</v>
      </c>
      <c r="J13" s="15">
        <v>2.1800000000000002</v>
      </c>
      <c r="K13" s="31">
        <v>3.09</v>
      </c>
      <c r="N13" s="33">
        <v>6</v>
      </c>
      <c r="O13" s="10" t="s">
        <v>209</v>
      </c>
      <c r="P13" s="12">
        <v>1</v>
      </c>
      <c r="Q13" s="12">
        <v>3</v>
      </c>
      <c r="R13" s="12">
        <v>5</v>
      </c>
      <c r="S13" s="12">
        <v>6</v>
      </c>
      <c r="T13" s="12">
        <v>2</v>
      </c>
      <c r="U13" s="12">
        <v>0</v>
      </c>
      <c r="V13" s="12">
        <v>0</v>
      </c>
      <c r="W13" s="15">
        <v>3.08</v>
      </c>
      <c r="X13" s="31">
        <v>3.4</v>
      </c>
    </row>
    <row r="14" spans="1:24" ht="21" x14ac:dyDescent="0.35">
      <c r="A14" s="34"/>
      <c r="B14" s="10" t="s">
        <v>198</v>
      </c>
      <c r="C14" s="12">
        <v>19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5">
        <v>4</v>
      </c>
      <c r="K14" s="32"/>
      <c r="N14" s="34"/>
      <c r="O14" s="10" t="s">
        <v>210</v>
      </c>
      <c r="P14" s="12">
        <v>7</v>
      </c>
      <c r="Q14" s="12">
        <v>8</v>
      </c>
      <c r="R14" s="12">
        <v>0</v>
      </c>
      <c r="S14" s="12">
        <v>2</v>
      </c>
      <c r="T14" s="12">
        <v>0</v>
      </c>
      <c r="U14" s="12">
        <v>0</v>
      </c>
      <c r="V14" s="12">
        <v>0</v>
      </c>
      <c r="W14" s="15">
        <v>3.67</v>
      </c>
      <c r="X14" s="32"/>
    </row>
    <row r="15" spans="1:24" ht="21" x14ac:dyDescent="0.35">
      <c r="A15" s="33">
        <v>7</v>
      </c>
      <c r="B15" s="10" t="s">
        <v>199</v>
      </c>
      <c r="C15" s="12">
        <v>26</v>
      </c>
      <c r="D15" s="12">
        <v>13</v>
      </c>
      <c r="E15" s="12">
        <v>2</v>
      </c>
      <c r="F15" s="12">
        <v>2</v>
      </c>
      <c r="G15" s="12">
        <v>1</v>
      </c>
      <c r="H15" s="12">
        <v>0</v>
      </c>
      <c r="I15" s="12">
        <v>0</v>
      </c>
      <c r="J15" s="15">
        <v>3.75</v>
      </c>
      <c r="K15" s="29">
        <v>3.8</v>
      </c>
      <c r="N15" s="33">
        <v>7</v>
      </c>
      <c r="O15" s="10" t="s">
        <v>211</v>
      </c>
      <c r="P15" s="12">
        <v>0</v>
      </c>
      <c r="Q15" s="12">
        <v>2</v>
      </c>
      <c r="R15" s="12">
        <v>8</v>
      </c>
      <c r="S15" s="12">
        <v>4</v>
      </c>
      <c r="T15" s="12">
        <v>3</v>
      </c>
      <c r="U15" s="12">
        <v>0</v>
      </c>
      <c r="V15" s="12">
        <v>0</v>
      </c>
      <c r="W15" s="15">
        <v>3.01</v>
      </c>
      <c r="X15" s="31">
        <v>3.5</v>
      </c>
    </row>
    <row r="16" spans="1:24" ht="21" x14ac:dyDescent="0.35">
      <c r="A16" s="34"/>
      <c r="B16" s="10" t="s">
        <v>200</v>
      </c>
      <c r="C16" s="12">
        <v>0</v>
      </c>
      <c r="D16" s="12">
        <v>0</v>
      </c>
      <c r="E16" s="12">
        <v>0</v>
      </c>
      <c r="F16" s="12">
        <v>0</v>
      </c>
      <c r="G16" s="12">
        <v>2</v>
      </c>
      <c r="H16" s="12">
        <v>42</v>
      </c>
      <c r="I16" s="12">
        <v>0</v>
      </c>
      <c r="J16" s="15">
        <v>2</v>
      </c>
      <c r="K16" s="30"/>
      <c r="N16" s="34"/>
      <c r="O16" s="10" t="s">
        <v>212</v>
      </c>
      <c r="P16" s="12">
        <v>16</v>
      </c>
      <c r="Q16" s="12">
        <v>1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5">
        <v>3.98</v>
      </c>
      <c r="X16" s="32"/>
    </row>
    <row r="17" spans="1:24" ht="21" x14ac:dyDescent="0.35">
      <c r="A17" s="33">
        <v>8</v>
      </c>
      <c r="B17" s="10" t="s">
        <v>201</v>
      </c>
      <c r="C17" s="12">
        <v>34</v>
      </c>
      <c r="D17" s="12">
        <v>7</v>
      </c>
      <c r="E17" s="12">
        <v>0</v>
      </c>
      <c r="F17" s="12">
        <v>1</v>
      </c>
      <c r="G17" s="12">
        <v>1</v>
      </c>
      <c r="H17" s="12">
        <v>1</v>
      </c>
      <c r="I17" s="12">
        <v>0</v>
      </c>
      <c r="J17" s="15">
        <v>3.82</v>
      </c>
      <c r="K17" s="31">
        <v>3.84</v>
      </c>
    </row>
    <row r="18" spans="1:24" ht="21" x14ac:dyDescent="0.35">
      <c r="A18" s="34"/>
      <c r="B18" s="10" t="s">
        <v>202</v>
      </c>
      <c r="C18" s="12">
        <v>29</v>
      </c>
      <c r="D18" s="12">
        <v>14</v>
      </c>
      <c r="E18" s="12">
        <v>1</v>
      </c>
      <c r="F18" s="12">
        <v>0</v>
      </c>
      <c r="G18" s="12">
        <v>0</v>
      </c>
      <c r="H18" s="12">
        <v>0</v>
      </c>
      <c r="I18" s="12">
        <v>0</v>
      </c>
      <c r="J18" s="15">
        <v>3.85</v>
      </c>
      <c r="K18" s="32"/>
    </row>
    <row r="19" spans="1:24" ht="21" x14ac:dyDescent="0.35">
      <c r="A19" s="33">
        <v>9</v>
      </c>
      <c r="B19" s="10" t="s">
        <v>203</v>
      </c>
      <c r="C19" s="12">
        <v>32</v>
      </c>
      <c r="D19" s="12">
        <v>7</v>
      </c>
      <c r="E19" s="12">
        <v>2</v>
      </c>
      <c r="F19" s="12">
        <v>3</v>
      </c>
      <c r="G19" s="12">
        <v>0</v>
      </c>
      <c r="H19" s="12">
        <v>0</v>
      </c>
      <c r="I19" s="12">
        <v>0</v>
      </c>
      <c r="J19" s="15">
        <v>3.81</v>
      </c>
      <c r="K19" s="31">
        <v>3.85</v>
      </c>
      <c r="O19" s="36" t="s">
        <v>214</v>
      </c>
      <c r="P19" s="36"/>
      <c r="Q19" s="36"/>
      <c r="R19" s="36"/>
      <c r="S19" s="36"/>
      <c r="T19" s="36"/>
      <c r="U19" s="36"/>
      <c r="V19" s="36"/>
      <c r="W19" s="36"/>
      <c r="X19" s="36"/>
    </row>
    <row r="20" spans="1:24" ht="21" x14ac:dyDescent="0.35">
      <c r="A20" s="34"/>
      <c r="B20" s="10" t="s">
        <v>204</v>
      </c>
      <c r="C20" s="12">
        <v>34</v>
      </c>
      <c r="D20" s="12">
        <v>8</v>
      </c>
      <c r="E20" s="12">
        <v>1</v>
      </c>
      <c r="F20" s="12">
        <v>1</v>
      </c>
      <c r="G20" s="12">
        <v>0</v>
      </c>
      <c r="H20" s="12">
        <v>0</v>
      </c>
      <c r="I20" s="12">
        <v>0</v>
      </c>
      <c r="J20" s="15">
        <v>3.9</v>
      </c>
      <c r="K20" s="32"/>
    </row>
    <row r="21" spans="1:24" ht="21" x14ac:dyDescent="0.35">
      <c r="A21" s="33">
        <v>10</v>
      </c>
      <c r="B21" s="10" t="s">
        <v>205</v>
      </c>
      <c r="C21" s="12">
        <v>34</v>
      </c>
      <c r="D21" s="12">
        <v>5</v>
      </c>
      <c r="E21" s="12">
        <v>3</v>
      </c>
      <c r="F21" s="12">
        <v>1</v>
      </c>
      <c r="G21" s="12">
        <v>1</v>
      </c>
      <c r="H21" s="12">
        <v>0</v>
      </c>
      <c r="I21" s="12">
        <v>0</v>
      </c>
      <c r="J21" s="15">
        <v>3.83</v>
      </c>
      <c r="K21" s="31">
        <v>3.83</v>
      </c>
    </row>
    <row r="22" spans="1:24" ht="21" x14ac:dyDescent="0.35">
      <c r="A22" s="34"/>
      <c r="B22" s="10" t="s">
        <v>206</v>
      </c>
      <c r="C22" s="12">
        <v>27</v>
      </c>
      <c r="D22" s="12">
        <v>16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5">
        <v>3.8</v>
      </c>
      <c r="K22" s="32"/>
    </row>
  </sheetData>
  <mergeCells count="37">
    <mergeCell ref="O19:X19"/>
    <mergeCell ref="K17:K18"/>
    <mergeCell ref="K19:K20"/>
    <mergeCell ref="K21:K2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K13:K14"/>
    <mergeCell ref="K15:K16"/>
    <mergeCell ref="X3:X4"/>
    <mergeCell ref="X5:X6"/>
    <mergeCell ref="X7:X8"/>
    <mergeCell ref="X9:X10"/>
    <mergeCell ref="N1:X1"/>
    <mergeCell ref="N3:N4"/>
    <mergeCell ref="N5:N6"/>
    <mergeCell ref="N7:N8"/>
    <mergeCell ref="N9:N10"/>
    <mergeCell ref="A1:K1"/>
    <mergeCell ref="K3:K4"/>
    <mergeCell ref="K5:K6"/>
    <mergeCell ref="K7:K8"/>
    <mergeCell ref="K9:K10"/>
    <mergeCell ref="K11:K12"/>
    <mergeCell ref="X11:X12"/>
    <mergeCell ref="X13:X14"/>
    <mergeCell ref="X15:X16"/>
    <mergeCell ref="N13:N14"/>
    <mergeCell ref="N15:N16"/>
    <mergeCell ref="N11:N12"/>
  </mergeCells>
  <conditionalFormatting sqref="A2:X3 K4:X18 A4:J22 K19:O19 K20:X22">
    <cfRule type="cellIs" dxfId="0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C614-6105-4C1C-9F31-F8030427A379}">
  <dimension ref="A1"/>
  <sheetViews>
    <sheetView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Deepak Prakash Bhatta</dc:creator>
  <cp:lastModifiedBy>Tamakoshi Janajagriti</cp:lastModifiedBy>
  <cp:lastPrinted>2026-05-20T07:18:03Z</cp:lastPrinted>
  <dcterms:created xsi:type="dcterms:W3CDTF">2026-05-11T16:30:54Z</dcterms:created>
  <dcterms:modified xsi:type="dcterms:W3CDTF">2026-05-20T08:37:37Z</dcterms:modified>
</cp:coreProperties>
</file>